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F:\"/>
    </mc:Choice>
  </mc:AlternateContent>
  <xr:revisionPtr revIDLastSave="0" documentId="13_ncr:1_{94E6398D-CB3C-43E6-97AF-9AA6A5D4415E}" xr6:coauthVersionLast="36" xr6:coauthVersionMax="47" xr10:uidLastSave="{00000000-0000-0000-0000-000000000000}"/>
  <bookViews>
    <workbookView xWindow="-120" yWindow="-120" windowWidth="20736"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BW34" i="10"/>
  <c r="C34" i="10"/>
  <c r="BW35" i="10" l="1"/>
  <c r="BW36" i="10" s="1"/>
  <c r="BW37" i="10" s="1"/>
  <c r="BW38" i="10" s="1"/>
  <c r="BW39" i="10" s="1"/>
  <c r="BW40" i="10" s="1"/>
  <c r="BW41" i="10" s="1"/>
  <c r="BW42"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U34" i="10"/>
  <c r="U35" i="10" s="1"/>
  <c r="U36" i="10" s="1"/>
  <c r="AM34" i="10" l="1"/>
  <c r="AM35" i="10" l="1"/>
  <c r="AM36" i="10" s="1"/>
  <c r="BE34" i="10"/>
</calcChain>
</file>

<file path=xl/sharedStrings.xml><?xml version="1.0" encoding="utf-8"?>
<sst xmlns="http://schemas.openxmlformats.org/spreadsheetml/2006/main" count="1154" uniqueCount="578">
  <si>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</si>
  <si>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</si>
  <si>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</si>
  <si>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</si>
  <si>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</si>
  <si>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</si>
  <si>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</si>
  <si>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</si>
  <si>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</si>
  <si>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</si>
  <si>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</si>
  <si>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</si>
  <si>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</si>
  <si>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</si>
  <si>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</si>
  <si>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</si>
  <si>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</si>
  <si>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</si>
  <si>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</si>
  <si>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</si>
  <si>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</si>
  <si>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</si>
  <si>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</si>
  <si>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</si>
  <si>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</si>
  <si>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</si>
  <si>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</si>
  <si>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</si>
  <si>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</si>
  <si>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</si>
  <si>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</si>
  <si>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</si>
  <si>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</si>
  <si>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</si>
  <si>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</si>
  <si>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</si>
  <si>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</si>
  <si>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</si>
  <si>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</si>
  <si>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</si>
  <si>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</si>
  <si>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</si>
  <si>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</si>
  <si>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</si>
  <si>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</si>
  <si>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</si>
  <si>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</si>
  <si>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</si>
  <si>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</si>
  <si>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</si>
  <si>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</si>
  <si>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</si>
  <si>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</si>
  <si>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</si>
  <si>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</si>
  <si>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</si>
  <si>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</si>
  <si>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</si>
  <si>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</si>
  <si>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</si>
  <si>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</si>
  <si>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</si>
  <si>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</si>
  <si>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</si>
  <si>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</si>
  <si>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</si>
  <si>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</si>
  <si>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</si>
  <si>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</si>
  <si>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</si>
  <si>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</si>
  <si>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</si>
  <si>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</si>
  <si>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</si>
  <si>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</si>
  <si>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</si>
  <si>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</si>
  <si>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</si>
  <si>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</si>
  <si>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</si>
  <si>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</si>
  <si>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</si>
  <si>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</si>
  <si>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</si>
  <si>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</si>
  <si>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</si>
  <si>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</si>
  <si>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</si>
  <si>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</si>
  <si>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</si>
  <si>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</si>
  <si>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</si>
  <si>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</si>
  <si>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</si>
  <si>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五戸町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</si>
  <si>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</si>
  <si>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</si>
  <si>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</si>
  <si>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</si>
  <si>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</si>
  <si>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</si>
  <si>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</si>
  <si>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</si>
  <si>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</si>
  <si>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</si>
  <si>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</si>
  <si>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</si>
  <si>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</si>
  <si>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</si>
  <si>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</si>
  <si>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</si>
  <si>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</si>
  <si>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</si>
  <si>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</si>
  <si>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</si>
  <si>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</si>
  <si>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</si>
  <si>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</si>
  <si>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</si>
  <si>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</si>
  <si>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</si>
  <si>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</si>
  <si>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</si>
  <si>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</si>
  <si>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</si>
  <si>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</si>
  <si>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</si>
  <si>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</si>
  <si>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</si>
  <si>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</si>
  <si>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</si>
  <si>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</si>
  <si>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</si>
  <si>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</si>
  <si>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</si>
  <si>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</si>
  <si>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</si>
  <si>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</si>
  <si>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</si>
  <si>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</si>
  <si>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</si>
  <si>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</si>
  <si>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</si>
  <si>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</si>
  <si>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</si>
  <si>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</si>
  <si>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</si>
  <si>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</si>
  <si>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</si>
  <si>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</si>
  <si>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</si>
  <si>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</si>
  <si>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</si>
  <si>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</si>
  <si>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</si>
  <si>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</si>
  <si>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</si>
  <si>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</si>
  <si>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</si>
  <si>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</si>
  <si>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</si>
  <si>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</si>
  <si>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</si>
  <si>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</si>
  <si>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</si>
  <si>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</si>
  <si>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</si>
  <si>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</si>
  <si>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</si>
  <si>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</si>
  <si>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</si>
  <si>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</si>
  <si>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</si>
  <si>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</si>
  <si>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</si>
  <si>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</si>
  <si>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</si>
  <si>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</si>
  <si>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</si>
  <si>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</si>
  <si>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</si>
  <si>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</si>
  <si>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</si>
  <si>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</si>
  <si>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</si>
  <si>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</si>
  <si>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</si>
  <si>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</si>
  <si>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</si>
  <si>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</si>
  <si>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</si>
  <si>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</si>
  <si>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</si>
  <si>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</si>
  <si>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</si>
  <si>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</si>
  <si>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</si>
  <si>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</si>
  <si>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</si>
  <si>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</si>
  <si>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</si>
  <si>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</si>
  <si>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</si>
  <si>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青森県五戸町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</si>
  <si>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</si>
  <si>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</si>
  <si>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</si>
  <si>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</si>
  <si>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</si>
  <si>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</si>
  <si>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</si>
  <si>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</si>
  <si>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</si>
  <si>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</si>
  <si>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</si>
  <si>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</si>
  <si>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</si>
  <si>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</si>
  <si>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</si>
  <si>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</si>
  <si>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</si>
  <si>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</si>
  <si>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</si>
  <si>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</si>
  <si>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</si>
  <si>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</si>
  <si>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</si>
  <si>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</si>
  <si>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</si>
  <si>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</si>
  <si>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</si>
  <si>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</si>
  <si>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</si>
  <si>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</si>
  <si>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</si>
  <si>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</si>
  <si>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</si>
  <si>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</si>
  <si>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</si>
  <si>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</si>
  <si>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</si>
  <si>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</si>
  <si>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</si>
  <si>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</si>
  <si>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</si>
  <si>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</si>
  <si>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</si>
  <si>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</si>
  <si>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</si>
  <si>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</si>
  <si>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</si>
  <si>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</si>
  <si>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</si>
  <si>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</si>
  <si>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</si>
  <si>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</si>
  <si>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</si>
  <si>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</si>
  <si>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</si>
  <si>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</si>
  <si>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</si>
  <si>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</si>
  <si>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</si>
  <si>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</si>
  <si>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</si>
  <si>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</si>
  <si>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</si>
  <si>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</si>
  <si>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</si>
  <si>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</si>
  <si>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</si>
  <si>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</si>
  <si>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</si>
  <si>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</si>
  <si>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</si>
  <si>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</si>
  <si>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</si>
  <si>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</si>
  <si>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</si>
  <si>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</si>
  <si>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</si>
  <si>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</si>
  <si>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</si>
  <si>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</si>
  <si>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</si>
  <si>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</si>
  <si>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</si>
  <si>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</si>
  <si>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</si>
  <si>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</si>
  <si>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</si>
  <si>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</si>
  <si>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</si>
  <si>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</si>
  <si>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</si>
  <si>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</si>
  <si>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</si>
  <si>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</si>
  <si>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</si>
  <si>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</si>
  <si>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</si>
  <si>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</si>
  <si>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</si>
  <si>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</si>
  <si>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</si>
  <si>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</si>
  <si>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</si>
  <si>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</si>
  <si>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</si>
  <si>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</si>
  <si>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</si>
  <si>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</si>
  <si>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</si>
  <si>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</si>
  <si>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</si>
  <si>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</si>
  <si>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</si>
  <si>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</si>
  <si>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</si>
  <si>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</si>
  <si>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</si>
  <si>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</si>
  <si>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</si>
  <si>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</si>
  <si>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</si>
  <si>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</si>
  <si>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</si>
  <si>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</si>
  <si>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</si>
  <si>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</si>
  <si>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</si>
  <si>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</si>
  <si>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</si>
  <si>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</si>
  <si>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</si>
  <si>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</si>
  <si>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</si>
  <si>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</si>
  <si>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</si>
  <si>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</si>
  <si>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</si>
  <si>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</si>
  <si>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</si>
  <si>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</si>
  <si>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</si>
  <si>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</si>
  <si>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</si>
  <si>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</si>
  <si>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</si>
  <si>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</si>
  <si>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</si>
  <si>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</si>
  <si>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</si>
  <si>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</si>
  <si>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青森県五戸町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</si>
  <si>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</si>
  <si>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</si>
  <si>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</si>
  <si>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</si>
  <si>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</si>
  <si>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</si>
  <si>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</si>
  <si>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</si>
  <si>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</si>
  <si>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</si>
  <si>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</si>
  <si>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</si>
  <si>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</si>
  <si>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</si>
  <si>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</si>
  <si>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</si>
  <si>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</si>
  <si>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</si>
  <si>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</si>
  <si>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</si>
  <si>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五戸町ケーブルテレビ事業特別会計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</si>
  <si>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</si>
  <si>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</si>
  <si>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</si>
  <si>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</si>
  <si>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</si>
  <si>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</si>
  <si>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</si>
  <si>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</si>
  <si>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</si>
  <si>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</si>
  <si>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</si>
  <si>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</si>
  <si>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</si>
  <si>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五戸町国民健康保険特別会計</t>
    <phoneticPr fontId="5"/>
  </si>
  <si>
    <t>五戸町介護保険特別会計</t>
    <phoneticPr fontId="5"/>
  </si>
  <si>
    <t>五戸町後期高齢者医療特別会計</t>
    <phoneticPr fontId="5"/>
  </si>
  <si>
    <t>五戸町簡易水道事業会計</t>
    <phoneticPr fontId="5"/>
  </si>
  <si>
    <t>法適用企業</t>
    <phoneticPr fontId="5"/>
  </si>
  <si>
    <t>五戸町下水道事業会計</t>
    <phoneticPr fontId="5"/>
  </si>
  <si>
    <t>五戸町病院事業会計</t>
    <phoneticPr fontId="5"/>
  </si>
  <si>
    <t>五戸町住宅用地造成事業等特別会計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</si>
  <si>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</si>
  <si>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</si>
  <si>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</si>
  <si>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</si>
  <si>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</si>
  <si>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</si>
  <si>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</si>
  <si>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</si>
  <si>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</si>
  <si>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</si>
  <si>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</si>
  <si>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</si>
  <si>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</si>
  <si>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</si>
  <si>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</si>
  <si>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</si>
  <si>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</si>
  <si>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</si>
  <si>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</si>
  <si>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</si>
  <si>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</si>
  <si>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</si>
  <si>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</si>
  <si>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</si>
  <si>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</si>
  <si>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</si>
  <si>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</si>
  <si>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</si>
  <si>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</si>
  <si>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</si>
  <si>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</si>
  <si>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</si>
  <si>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</si>
  <si>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</si>
  <si>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</si>
  <si>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</si>
  <si>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</si>
  <si>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</si>
  <si>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</si>
  <si>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</si>
  <si>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</si>
  <si>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</si>
  <si>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</si>
  <si>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</si>
  <si>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</si>
  <si>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</si>
  <si>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</si>
  <si>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</si>
  <si>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</si>
  <si>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</si>
  <si>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</si>
  <si>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</si>
  <si>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</si>
  <si>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</si>
  <si>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</si>
  <si>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</si>
  <si>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</si>
  <si>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</si>
  <si>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</si>
  <si>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</si>
  <si>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</si>
  <si>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</si>
  <si>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</si>
  <si>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</si>
  <si>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</si>
  <si>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</si>
  <si>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</si>
  <si>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</si>
  <si>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</si>
  <si>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</si>
  <si>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</si>
  <si>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</si>
  <si>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</si>
  <si>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</si>
  <si>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</si>
  <si>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</si>
  <si>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</si>
  <si>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</si>
  <si>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</si>
  <si>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</si>
  <si>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</si>
  <si>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</si>
  <si>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</si>
  <si>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</si>
  <si>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</si>
  <si>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</si>
  <si>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</si>
  <si>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</si>
  <si>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</si>
  <si>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</si>
  <si>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</si>
  <si>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</si>
  <si>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</si>
  <si>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</si>
  <si>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</si>
  <si>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</si>
  <si>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</si>
  <si>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</si>
  <si>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</si>
  <si>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</si>
  <si>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</si>
  <si>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</si>
  <si>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</si>
  <si>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</si>
  <si>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</si>
  <si>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</si>
  <si>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</si>
  <si>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</si>
  <si>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</si>
  <si>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</si>
  <si>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</si>
  <si>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</si>
  <si>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</si>
  <si>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</si>
  <si>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</si>
  <si>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</si>
  <si>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</si>
  <si>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</si>
  <si>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</si>
  <si>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</si>
  <si>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</si>
  <si>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</si>
  <si>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</si>
  <si>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</si>
  <si>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</si>
  <si>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</si>
  <si>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</si>
  <si>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</si>
  <si>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</si>
  <si>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</si>
  <si>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</si>
  <si>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</si>
  <si>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</si>
  <si>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</si>
  <si>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</si>
  <si>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</si>
  <si>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0.22</t>
  </si>
  <si>
    <t>▲ 7.43</t>
  </si>
  <si>
    <t>▲ 11.85</t>
  </si>
  <si>
    <t>五戸町病院事業会計</t>
  </si>
  <si>
    <t>一般会計</t>
  </si>
  <si>
    <t>五戸町介護保険特別会計</t>
  </si>
  <si>
    <t>五戸町下水道事業会計</t>
  </si>
  <si>
    <t>五戸町簡易水道事業会計</t>
  </si>
  <si>
    <t>五戸町国民健康保険特別会計</t>
  </si>
  <si>
    <t>五戸町後期高齢者医療特別会計</t>
  </si>
  <si>
    <t>五戸町ケーブルテレビ事業特別会計</t>
  </si>
  <si>
    <t>その他会計（赤字）</t>
  </si>
  <si>
    <t>その他会計（黒字）</t>
  </si>
  <si>
    <t>R02</t>
    <phoneticPr fontId="5"/>
  </si>
  <si>
    <t>R03</t>
    <phoneticPr fontId="5"/>
  </si>
  <si>
    <t>R04</t>
    <phoneticPr fontId="5"/>
  </si>
  <si>
    <t>R05</t>
    <phoneticPr fontId="5"/>
  </si>
  <si>
    <t>R06</t>
    <phoneticPr fontId="5"/>
  </si>
  <si>
    <t>五戸町スポーツ振興公社</t>
    <rPh sb="0" eb="3">
      <t>ゴノヘマチ</t>
    </rPh>
    <rPh sb="7" eb="9">
      <t>シンコウ</t>
    </rPh>
    <rPh sb="9" eb="11">
      <t>コウシャ</t>
    </rPh>
    <phoneticPr fontId="2"/>
  </si>
  <si>
    <t>八戸圏域水道企業団</t>
    <rPh sb="0" eb="4">
      <t>ハチノヘケンイキ</t>
    </rPh>
    <rPh sb="4" eb="6">
      <t>スイドウ</t>
    </rPh>
    <rPh sb="6" eb="9">
      <t>キギョウダン</t>
    </rPh>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</si>
  <si>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</si>
  <si>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十和田地域広域事務組合</t>
    <rPh sb="0" eb="5">
      <t>トワダチイキ</t>
    </rPh>
    <rPh sb="5" eb="7">
      <t>コウイキ</t>
    </rPh>
    <rPh sb="7" eb="11">
      <t>ジムクミアイ</t>
    </rPh>
    <phoneticPr fontId="2"/>
  </si>
  <si>
    <t>田子高原広域事務組合</t>
    <rPh sb="0" eb="2">
      <t>タッコ</t>
    </rPh>
    <rPh sb="2" eb="4">
      <t>コウゲン</t>
    </rPh>
    <rPh sb="4" eb="6">
      <t>コウイキ</t>
    </rPh>
    <rPh sb="6" eb="10">
      <t>ジムクミアイ</t>
    </rPh>
    <phoneticPr fontId="2"/>
  </si>
  <si>
    <t>青森県市町村総合事務組合</t>
    <rPh sb="0" eb="3">
      <t>アオモリケン</t>
    </rPh>
    <rPh sb="3" eb="6">
      <t>シチョウソン</t>
    </rPh>
    <rPh sb="6" eb="8">
      <t>ソウゴウ</t>
    </rPh>
    <rPh sb="8" eb="12">
      <t>ジムクミアイ</t>
    </rPh>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</si>
  <si>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2"/>
  </si>
  <si>
    <t>青森県交通災害共済組合</t>
    <rPh sb="0" eb="3">
      <t>アオモリケン</t>
    </rPh>
    <rPh sb="3" eb="5">
      <t>コウツウ</t>
    </rPh>
    <rPh sb="5" eb="7">
      <t>サイガイ</t>
    </rPh>
    <rPh sb="7" eb="9">
      <t>キョウサイ</t>
    </rPh>
    <rPh sb="9" eb="11">
      <t>クミアイ</t>
    </rPh>
    <phoneticPr fontId="2"/>
  </si>
  <si>
    <t>青森県後期高齢者医療広域連合（一般会計）</t>
    <rPh sb="0" eb="3">
      <t>アオモリケン</t>
    </rPh>
    <rPh sb="3" eb="8">
      <t>コウキコウレイシャ</t>
    </rPh>
    <rPh sb="8" eb="10">
      <t>イリョウ</t>
    </rPh>
    <rPh sb="10" eb="12">
      <t>コウイキ</t>
    </rPh>
    <rPh sb="12" eb="14">
      <t>レンゴウ</t>
    </rPh>
    <rPh sb="15" eb="19">
      <t>イッパンカイケイ</t>
    </rPh>
    <phoneticPr fontId="2"/>
  </si>
  <si>
    <t>青森県後期高齢者医療広域連合（特別会計）</t>
    <rPh sb="0" eb="14">
      <t>アオモリケンコウキコウレイシャイリョウコウイキレンゴウ</t>
    </rPh>
    <rPh sb="15" eb="19">
      <t>トクベツカイケイ</t>
    </rPh>
    <phoneticPr fontId="2"/>
  </si>
  <si>
    <t>-</t>
    <phoneticPr fontId="2"/>
  </si>
  <si>
    <t>地域振興基金</t>
    <rPh sb="0" eb="4">
      <t>チイキシンコウ</t>
    </rPh>
    <rPh sb="4" eb="6">
      <t>キキン</t>
    </rPh>
    <phoneticPr fontId="5"/>
  </si>
  <si>
    <t>公共施設等整備基金</t>
    <rPh sb="0" eb="5">
      <t>コウキョウシセツトウ</t>
    </rPh>
    <rPh sb="5" eb="7">
      <t>セイビ</t>
    </rPh>
    <rPh sb="7" eb="9">
      <t>キキン</t>
    </rPh>
    <phoneticPr fontId="2"/>
  </si>
  <si>
    <t>ふるさと納税寄附金基金</t>
    <rPh sb="4" eb="6">
      <t>ノウゼイ</t>
    </rPh>
    <rPh sb="6" eb="9">
      <t>キフキン</t>
    </rPh>
    <rPh sb="9" eb="11">
      <t>キキン</t>
    </rPh>
    <phoneticPr fontId="2"/>
  </si>
  <si>
    <t>過疎地域持続的発展特別事業基金</t>
    <rPh sb="0" eb="4">
      <t>カソチイキ</t>
    </rPh>
    <rPh sb="4" eb="9">
      <t>ジゾクテキハッテン</t>
    </rPh>
    <rPh sb="9" eb="11">
      <t>トクベツ</t>
    </rPh>
    <rPh sb="11" eb="15">
      <t>ジギョウキキン</t>
    </rPh>
    <phoneticPr fontId="2"/>
  </si>
  <si>
    <t>森林環境譲与税基金</t>
    <rPh sb="0" eb="4">
      <t>シンリンカンキョウ</t>
    </rPh>
    <rPh sb="4" eb="7">
      <t>ジョウヨゼイ</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</si>
  <si>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</si>
  <si>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</si>
  <si>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</si>
  <si>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</si>
  <si>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</si>
  <si>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</si>
  <si>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</si>
  <si>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</si>
  <si>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２年度から比較すると将来負担比率は改善しており、実質公債費比率は横ばいに推移しているが、類似団体と比較すると実質公債費比率は依然として高い水準にある。平成23年度から平成26年度に実施した五戸小学校改築事業で合計約17億円の地方債を発行したことが考えられる。また、平成28年度から平成30年度にかけて五戸消防署建築事業があり、多額の地方債を発行したため、今後は計画的な地方債発行に努めていく。</t>
    <rPh sb="20" eb="22">
      <t>カイゼン</t>
    </rPh>
    <rPh sb="35" eb="36">
      <t>ヨコ</t>
    </rPh>
    <rPh sb="39" eb="41">
      <t>スイイ</t>
    </rPh>
    <phoneticPr fontId="5"/>
  </si>
  <si>
    <t>実質公債費比率</t>
    <phoneticPr fontId="5"/>
  </si>
  <si>
    <t>　地方債の発行を抑制してきたことで将来負担比率は発生しておらず、有形固定資産減価償却率は類似団体平均とほぼ同水準である。既存の公共施設に対しては、公共施設等総合管理計画及び個別施設計画に基づき、必要な投資を行いつつ施設の統廃合など老朽化対策に積極的に取り組んでいく。</t>
    <rPh sb="48" eb="50">
      <t>ヘイキン</t>
    </rPh>
    <rPh sb="53" eb="56">
      <t>ドウスイジュン</t>
    </rPh>
    <rPh sb="68" eb="69">
      <t>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</si>
</sst>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03D97B8-5E61-4785-8012-E08DFF2C4F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BE34-4A14-9876-35CFB93C1C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32260</c:v>
                </c:pt>
                <c:pt idx="1">
                  <c:v>38246</c:v>
                </c:pt>
                <c:pt idx="2">
                  <c:v>38510</c:v>
                </c:pt>
                <c:pt idx="3">
                  <c:v>61010</c:v>
                </c:pt>
                <c:pt idx="4">
                  <c:v>66761</c:v>
                </c:pt>
              </c:numCache>
            </c:numRef>
          </c:val>
          <c:smooth val="0"/>
          <c:extLst>
            <c:ext xmlns:c16="http://schemas.microsoft.com/office/drawing/2014/chart" uri="{C3380CC4-5D6E-409C-BE32-E72D297353CC}">
              <c16:uniqueId val="{00000001-BE34-4A14-9876-35CFB93C1C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3.61</c:v>
                </c:pt>
                <c:pt idx="1">
                  <c:v>3.35</c:v>
                </c:pt>
                <c:pt idx="2">
                  <c:v>2.74</c:v>
                </c:pt>
                <c:pt idx="3">
                  <c:v>3.37</c:v>
                </c:pt>
                <c:pt idx="4">
                  <c:v>2.69</c:v>
                </c:pt>
              </c:numCache>
            </c:numRef>
          </c:val>
          <c:extLst>
            <c:ext xmlns:c16="http://schemas.microsoft.com/office/drawing/2014/chart" uri="{C3380CC4-5D6E-409C-BE32-E72D297353CC}">
              <c16:uniqueId val="{00000000-6D50-418A-ADD5-C8A46A7F23F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32.56</c:v>
                </c:pt>
                <c:pt idx="1">
                  <c:v>39.119999999999997</c:v>
                </c:pt>
                <c:pt idx="2">
                  <c:v>44.74</c:v>
                </c:pt>
                <c:pt idx="3">
                  <c:v>36.35</c:v>
                </c:pt>
                <c:pt idx="4">
                  <c:v>24.7</c:v>
                </c:pt>
              </c:numCache>
            </c:numRef>
          </c:val>
          <c:extLst>
            <c:ext xmlns:c16="http://schemas.microsoft.com/office/drawing/2014/chart" uri="{C3380CC4-5D6E-409C-BE32-E72D297353CC}">
              <c16:uniqueId val="{00000001-6D50-418A-ADD5-C8A46A7F23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-0.22</c:v>
                </c:pt>
                <c:pt idx="1">
                  <c:v>6.58</c:v>
                </c:pt>
                <c:pt idx="2">
                  <c:v>2.11</c:v>
                </c:pt>
                <c:pt idx="3">
                  <c:v>-7.43</c:v>
                </c:pt>
                <c:pt idx="4">
                  <c:v>-11.85</c:v>
                </c:pt>
              </c:numCache>
            </c:numRef>
          </c:val>
          <c:smooth val="0"/>
          <c:extLst>
            <c:ext xmlns:c16="http://schemas.microsoft.com/office/drawing/2014/chart" uri="{C3380CC4-5D6E-409C-BE32-E72D297353CC}">
              <c16:uniqueId val="{00000002-6D50-418A-ADD5-C8A46A7F23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0.08</c:v>
                </c:pt>
                <c:pt idx="2">
                  <c:v>#N/A</c:v>
                </c:pt>
                <c:pt idx="3">
                  <c:v>0.26</c:v>
                </c:pt>
                <c:pt idx="4">
                  <c:v>#N/A</c:v>
                </c:pt>
                <c:pt idx="5">
                  <c:v>0.34</c:v>
                </c:pt>
                <c:pt idx="6">
                  <c:v>#N/A</c:v>
                </c:pt>
                <c:pt idx="7">
                  <c:v>1.01</c:v>
                </c:pt>
                <c:pt idx="8">
                  <c:v>#N/A</c:v>
                </c:pt>
                <c:pt idx="9">
                  <c:v>0.01</c:v>
                </c:pt>
              </c:numCache>
            </c:numRef>
          </c:val>
          <c:extLst>
            <c:ext xmlns:c16="http://schemas.microsoft.com/office/drawing/2014/chart" uri="{C3380CC4-5D6E-409C-BE32-E72D297353CC}">
              <c16:uniqueId val="{00000000-239C-4821-BA2C-A0951CC01A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9C-4821-BA2C-A0951CC01ACC}"/>
            </c:ext>
          </c:extLst>
        </c:ser>
        <c:ser>
          <c:idx val="2"/>
          <c:order val="2"/>
          <c:tx>
            <c:strRef>
              <c:f>データシート!$A$29</c:f>
              <c:strCache>
                <c:ptCount val="1"/>
                <c:pt idx="0">
                  <c:v>五戸町ケーブルテレビ事業特別会計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0.03</c:v>
                </c:pt>
                <c:pt idx="8">
                  <c:v>#N/A</c:v>
                </c:pt>
                <c:pt idx="9">
                  <c:v>0.02</c:v>
                </c:pt>
              </c:numCache>
            </c:numRef>
          </c:val>
          <c:extLst>
            <c:ext xmlns:c16="http://schemas.microsoft.com/office/drawing/2014/chart" uri="{C3380CC4-5D6E-409C-BE32-E72D297353CC}">
              <c16:uniqueId val="{00000002-239C-4821-BA2C-A0951CC01ACC}"/>
            </c:ext>
          </c:extLst>
        </c:ser>
        <c:ser>
          <c:idx val="3"/>
          <c:order val="3"/>
          <c:tx>
            <c:strRef>
              <c:f>データシート!$A$30</c:f>
              <c:strCache>
                <c:ptCount val="1"/>
                <c:pt idx="0">
                  <c:v>五戸町後期高齢者医療特別会計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0.09</c:v>
                </c:pt>
                <c:pt idx="4">
                  <c:v>#N/A</c:v>
                </c:pt>
                <c:pt idx="5">
                  <c:v>0.12</c:v>
                </c:pt>
                <c:pt idx="6">
                  <c:v>#N/A</c:v>
                </c:pt>
                <c:pt idx="7">
                  <c:v>0.18</c:v>
                </c:pt>
                <c:pt idx="8">
                  <c:v>#N/A</c:v>
                </c:pt>
                <c:pt idx="9">
                  <c:v>0.12</c:v>
                </c:pt>
              </c:numCache>
            </c:numRef>
          </c:val>
          <c:extLst>
            <c:ext xmlns:c16="http://schemas.microsoft.com/office/drawing/2014/chart" uri="{C3380CC4-5D6E-409C-BE32-E72D297353CC}">
              <c16:uniqueId val="{00000003-239C-4821-BA2C-A0951CC01ACC}"/>
            </c:ext>
          </c:extLst>
        </c:ser>
        <c:ser>
          <c:idx val="4"/>
          <c:order val="4"/>
          <c:tx>
            <c:strRef>
              <c:f>データシート!$A$31</c:f>
              <c:strCache>
                <c:ptCount val="1"/>
                <c:pt idx="0">
                  <c:v>五戸町国民健康保険特別会計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0.15</c:v>
                </c:pt>
                <c:pt idx="2">
                  <c:v>#N/A</c:v>
                </c:pt>
                <c:pt idx="3">
                  <c:v>0.43</c:v>
                </c:pt>
                <c:pt idx="4">
                  <c:v>#N/A</c:v>
                </c:pt>
                <c:pt idx="5">
                  <c:v>0.27</c:v>
                </c:pt>
                <c:pt idx="6">
                  <c:v>#N/A</c:v>
                </c:pt>
                <c:pt idx="7">
                  <c:v>0.2</c:v>
                </c:pt>
                <c:pt idx="8">
                  <c:v>#N/A</c:v>
                </c:pt>
                <c:pt idx="9">
                  <c:v>0.21</c:v>
                </c:pt>
              </c:numCache>
            </c:numRef>
          </c:val>
          <c:extLst>
            <c:ext xmlns:c16="http://schemas.microsoft.com/office/drawing/2014/chart" uri="{C3380CC4-5D6E-409C-BE32-E72D297353CC}">
              <c16:uniqueId val="{00000004-239C-4821-BA2C-A0951CC01ACC}"/>
            </c:ext>
          </c:extLst>
        </c:ser>
        <c:ser>
          <c:idx val="5"/>
          <c:order val="5"/>
          <c:tx>
            <c:strRef>
              <c:f>データシート!$A$32</c:f>
              <c:strCache>
                <c:ptCount val="1"/>
                <c:pt idx="0">
                  <c:v>五戸町簡易水道事業会計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5-239C-4821-BA2C-A0951CC01ACC}"/>
            </c:ext>
          </c:extLst>
        </c:ser>
        <c:ser>
          <c:idx val="6"/>
          <c:order val="6"/>
          <c:tx>
            <c:strRef>
              <c:f>データシート!$A$33</c:f>
              <c:strCache>
                <c:ptCount val="1"/>
                <c:pt idx="0">
                  <c:v>五戸町下水道事業会計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0.56000000000000005</c:v>
                </c:pt>
              </c:numCache>
            </c:numRef>
          </c:val>
          <c:extLst>
            <c:ext xmlns:c16="http://schemas.microsoft.com/office/drawing/2014/chart" uri="{C3380CC4-5D6E-409C-BE32-E72D297353CC}">
              <c16:uniqueId val="{00000006-239C-4821-BA2C-A0951CC01ACC}"/>
            </c:ext>
          </c:extLst>
        </c:ser>
        <c:ser>
          <c:idx val="7"/>
          <c:order val="7"/>
          <c:tx>
            <c:strRef>
              <c:f>データシート!$A$34</c:f>
              <c:strCache>
                <c:ptCount val="1"/>
                <c:pt idx="0">
                  <c:v>五戸町介護保険特別会計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2.11</c:v>
                </c:pt>
                <c:pt idx="2">
                  <c:v>#N/A</c:v>
                </c:pt>
                <c:pt idx="3">
                  <c:v>2.12</c:v>
                </c:pt>
                <c:pt idx="4">
                  <c:v>#N/A</c:v>
                </c:pt>
                <c:pt idx="5">
                  <c:v>2.12</c:v>
                </c:pt>
                <c:pt idx="6">
                  <c:v>#N/A</c:v>
                </c:pt>
                <c:pt idx="7">
                  <c:v>2.42</c:v>
                </c:pt>
                <c:pt idx="8">
                  <c:v>#N/A</c:v>
                </c:pt>
                <c:pt idx="9">
                  <c:v>2.62</c:v>
                </c:pt>
              </c:numCache>
            </c:numRef>
          </c:val>
          <c:extLst>
            <c:ext xmlns:c16="http://schemas.microsoft.com/office/drawing/2014/chart" uri="{C3380CC4-5D6E-409C-BE32-E72D297353CC}">
              <c16:uniqueId val="{00000007-239C-4821-BA2C-A0951CC01AC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c:v>
                </c:pt>
                <c:pt idx="2">
                  <c:v>#N/A</c:v>
                </c:pt>
                <c:pt idx="3">
                  <c:v>3.33</c:v>
                </c:pt>
                <c:pt idx="4">
                  <c:v>#N/A</c:v>
                </c:pt>
                <c:pt idx="5">
                  <c:v>2.73</c:v>
                </c:pt>
                <c:pt idx="6">
                  <c:v>#N/A</c:v>
                </c:pt>
                <c:pt idx="7">
                  <c:v>3.33</c:v>
                </c:pt>
                <c:pt idx="8">
                  <c:v>#N/A</c:v>
                </c:pt>
                <c:pt idx="9">
                  <c:v>2.66</c:v>
                </c:pt>
              </c:numCache>
            </c:numRef>
          </c:val>
          <c:extLst>
            <c:ext xmlns:c16="http://schemas.microsoft.com/office/drawing/2014/chart" uri="{C3380CC4-5D6E-409C-BE32-E72D297353CC}">
              <c16:uniqueId val="{00000008-239C-4821-BA2C-A0951CC01ACC}"/>
            </c:ext>
          </c:extLst>
        </c:ser>
        <c:ser>
          <c:idx val="9"/>
          <c:order val="9"/>
          <c:tx>
            <c:strRef>
              <c:f>データシート!$A$36</c:f>
              <c:strCache>
                <c:ptCount val="1"/>
                <c:pt idx="0">
                  <c:v>五戸町病院事業会計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6.46</c:v>
                </c:pt>
                <c:pt idx="6">
                  <c:v>#N/A</c:v>
                </c:pt>
                <c:pt idx="7">
                  <c:v>6.52</c:v>
                </c:pt>
                <c:pt idx="8">
                  <c:v>#N/A</c:v>
                </c:pt>
                <c:pt idx="9">
                  <c:v>6.23</c:v>
                </c:pt>
              </c:numCache>
            </c:numRef>
          </c:val>
          <c:extLst>
            <c:ext xmlns:c16="http://schemas.microsoft.com/office/drawing/2014/chart" uri="{C3380CC4-5D6E-409C-BE32-E72D297353CC}">
              <c16:uniqueId val="{00000009-239C-4821-BA2C-A0951CC01A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1153</c:v>
                </c:pt>
                <c:pt idx="5">
                  <c:v>1160</c:v>
                </c:pt>
                <c:pt idx="8">
                  <c:v>1156</c:v>
                </c:pt>
                <c:pt idx="11">
                  <c:v>1137</c:v>
                </c:pt>
                <c:pt idx="14">
                  <c:v>1165</c:v>
                </c:pt>
              </c:numCache>
            </c:numRef>
          </c:val>
          <c:extLst>
            <c:ext xmlns:c16="http://schemas.microsoft.com/office/drawing/2014/chart" uri="{C3380CC4-5D6E-409C-BE32-E72D297353CC}">
              <c16:uniqueId val="{00000000-E57C-41F3-B6FC-1986346615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7C-41F3-B6FC-1986346615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7C-41F3-B6FC-1986346615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19</c:v>
                </c:pt>
                <c:pt idx="6">
                  <c:v>22</c:v>
                </c:pt>
                <c:pt idx="9">
                  <c:v>26</c:v>
                </c:pt>
                <c:pt idx="12">
                  <c:v>39</c:v>
                </c:pt>
              </c:numCache>
            </c:numRef>
          </c:val>
          <c:extLst>
            <c:ext xmlns:c16="http://schemas.microsoft.com/office/drawing/2014/chart" uri="{C3380CC4-5D6E-409C-BE32-E72D297353CC}">
              <c16:uniqueId val="{00000003-E57C-41F3-B6FC-1986346615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577</c:v>
                </c:pt>
                <c:pt idx="3">
                  <c:v>604</c:v>
                </c:pt>
                <c:pt idx="6">
                  <c:v>566</c:v>
                </c:pt>
                <c:pt idx="9">
                  <c:v>575</c:v>
                </c:pt>
                <c:pt idx="12">
                  <c:v>563</c:v>
                </c:pt>
              </c:numCache>
            </c:numRef>
          </c:val>
          <c:extLst>
            <c:ext xmlns:c16="http://schemas.microsoft.com/office/drawing/2014/chart" uri="{C3380CC4-5D6E-409C-BE32-E72D297353CC}">
              <c16:uniqueId val="{00000004-E57C-41F3-B6FC-1986346615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7C-41F3-B6FC-1986346615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7C-41F3-B6FC-1986346615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1026</c:v>
                </c:pt>
                <c:pt idx="3">
                  <c:v>1034</c:v>
                </c:pt>
                <c:pt idx="6">
                  <c:v>1054</c:v>
                </c:pt>
                <c:pt idx="9">
                  <c:v>1040</c:v>
                </c:pt>
                <c:pt idx="12">
                  <c:v>1046</c:v>
                </c:pt>
              </c:numCache>
            </c:numRef>
          </c:val>
          <c:extLst>
            <c:ext xmlns:c16="http://schemas.microsoft.com/office/drawing/2014/chart" uri="{C3380CC4-5D6E-409C-BE32-E72D297353CC}">
              <c16:uniqueId val="{00000007-E57C-41F3-B6FC-1986346615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468</c:v>
                </c:pt>
                <c:pt idx="2">
                  <c:v>#N/A</c:v>
                </c:pt>
                <c:pt idx="3">
                  <c:v>#N/A</c:v>
                </c:pt>
                <c:pt idx="4">
                  <c:v>497</c:v>
                </c:pt>
                <c:pt idx="5">
                  <c:v>#N/A</c:v>
                </c:pt>
                <c:pt idx="6">
                  <c:v>#N/A</c:v>
                </c:pt>
                <c:pt idx="7">
                  <c:v>486</c:v>
                </c:pt>
                <c:pt idx="8">
                  <c:v>#N/A</c:v>
                </c:pt>
                <c:pt idx="9">
                  <c:v>#N/A</c:v>
                </c:pt>
                <c:pt idx="10">
                  <c:v>504</c:v>
                </c:pt>
                <c:pt idx="11">
                  <c:v>#N/A</c:v>
                </c:pt>
                <c:pt idx="12">
                  <c:v>#N/A</c:v>
                </c:pt>
                <c:pt idx="13">
                  <c:v>483</c:v>
                </c:pt>
                <c:pt idx="14">
                  <c:v>#N/A</c:v>
                </c:pt>
              </c:numCache>
            </c:numRef>
          </c:val>
          <c:smooth val="0"/>
          <c:extLst>
            <c:ext xmlns:c16="http://schemas.microsoft.com/office/drawing/2014/chart" uri="{C3380CC4-5D6E-409C-BE32-E72D297353CC}">
              <c16:uniqueId val="{00000008-E57C-41F3-B6FC-1986346615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10504</c:v>
                </c:pt>
                <c:pt idx="5">
                  <c:v>9712</c:v>
                </c:pt>
                <c:pt idx="8">
                  <c:v>8954</c:v>
                </c:pt>
                <c:pt idx="11">
                  <c:v>8873</c:v>
                </c:pt>
                <c:pt idx="14">
                  <c:v>8265</c:v>
                </c:pt>
              </c:numCache>
            </c:numRef>
          </c:val>
          <c:extLst>
            <c:ext xmlns:c16="http://schemas.microsoft.com/office/drawing/2014/chart" uri="{C3380CC4-5D6E-409C-BE32-E72D297353CC}">
              <c16:uniqueId val="{00000000-FDB7-442A-BD65-F9375D5D563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419</c:v>
                </c:pt>
                <c:pt idx="5">
                  <c:v>382</c:v>
                </c:pt>
                <c:pt idx="8">
                  <c:v>343</c:v>
                </c:pt>
                <c:pt idx="11">
                  <c:v>297</c:v>
                </c:pt>
                <c:pt idx="14">
                  <c:v>249</c:v>
                </c:pt>
              </c:numCache>
            </c:numRef>
          </c:val>
          <c:extLst>
            <c:ext xmlns:c16="http://schemas.microsoft.com/office/drawing/2014/chart" uri="{C3380CC4-5D6E-409C-BE32-E72D297353CC}">
              <c16:uniqueId val="{00000001-FDB7-442A-BD65-F9375D5D563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3849</c:v>
                </c:pt>
                <c:pt idx="5">
                  <c:v>4646</c:v>
                </c:pt>
                <c:pt idx="8">
                  <c:v>5107</c:v>
                </c:pt>
                <c:pt idx="11">
                  <c:v>4939</c:v>
                </c:pt>
                <c:pt idx="14">
                  <c:v>4463</c:v>
                </c:pt>
              </c:numCache>
            </c:numRef>
          </c:val>
          <c:extLst>
            <c:ext xmlns:c16="http://schemas.microsoft.com/office/drawing/2014/chart" uri="{C3380CC4-5D6E-409C-BE32-E72D297353CC}">
              <c16:uniqueId val="{00000002-FDB7-442A-BD65-F9375D5D563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B7-442A-BD65-F9375D5D563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B7-442A-BD65-F9375D5D563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B7-442A-BD65-F9375D5D563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904</c:v>
                </c:pt>
                <c:pt idx="3">
                  <c:v>852</c:v>
                </c:pt>
                <c:pt idx="6">
                  <c:v>901</c:v>
                </c:pt>
                <c:pt idx="9">
                  <c:v>902</c:v>
                </c:pt>
                <c:pt idx="12">
                  <c:v>926</c:v>
                </c:pt>
              </c:numCache>
            </c:numRef>
          </c:val>
          <c:extLst>
            <c:ext xmlns:c16="http://schemas.microsoft.com/office/drawing/2014/chart" uri="{C3380CC4-5D6E-409C-BE32-E72D297353CC}">
              <c16:uniqueId val="{00000006-FDB7-442A-BD65-F9375D5D563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421</c:v>
                </c:pt>
                <c:pt idx="3">
                  <c:v>411</c:v>
                </c:pt>
                <c:pt idx="6">
                  <c:v>387</c:v>
                </c:pt>
                <c:pt idx="9">
                  <c:v>366</c:v>
                </c:pt>
                <c:pt idx="12">
                  <c:v>353</c:v>
                </c:pt>
              </c:numCache>
            </c:numRef>
          </c:val>
          <c:extLst>
            <c:ext xmlns:c16="http://schemas.microsoft.com/office/drawing/2014/chart" uri="{C3380CC4-5D6E-409C-BE32-E72D297353CC}">
              <c16:uniqueId val="{00000007-FDB7-442A-BD65-F9375D5D563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3772</c:v>
                </c:pt>
                <c:pt idx="3">
                  <c:v>3528</c:v>
                </c:pt>
                <c:pt idx="6">
                  <c:v>3137</c:v>
                </c:pt>
                <c:pt idx="9">
                  <c:v>2816</c:v>
                </c:pt>
                <c:pt idx="12">
                  <c:v>2310</c:v>
                </c:pt>
              </c:numCache>
            </c:numRef>
          </c:val>
          <c:extLst>
            <c:ext xmlns:c16="http://schemas.microsoft.com/office/drawing/2014/chart" uri="{C3380CC4-5D6E-409C-BE32-E72D297353CC}">
              <c16:uniqueId val="{00000008-FDB7-442A-BD65-F9375D5D563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B7-442A-BD65-F9375D5D563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10633</c:v>
                </c:pt>
                <c:pt idx="3">
                  <c:v>10171</c:v>
                </c:pt>
                <c:pt idx="6">
                  <c:v>9554</c:v>
                </c:pt>
                <c:pt idx="9">
                  <c:v>9089</c:v>
                </c:pt>
                <c:pt idx="12">
                  <c:v>8717</c:v>
                </c:pt>
              </c:numCache>
            </c:numRef>
          </c:val>
          <c:extLst>
            <c:ext xmlns:c16="http://schemas.microsoft.com/office/drawing/2014/chart" uri="{C3380CC4-5D6E-409C-BE32-E72D297353CC}">
              <c16:uniqueId val="{0000000A-FDB7-442A-BD65-F9375D5D563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958</c:v>
                </c:pt>
                <c:pt idx="2">
                  <c:v>#N/A</c:v>
                </c:pt>
                <c:pt idx="3">
                  <c:v>#N/A</c:v>
                </c:pt>
                <c:pt idx="4">
                  <c:v>223</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B7-442A-BD65-F9375D5D563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2797</c:v>
                </c:pt>
                <c:pt idx="1">
                  <c:v>2289</c:v>
                </c:pt>
                <c:pt idx="2">
                  <c:v>1574</c:v>
                </c:pt>
              </c:numCache>
            </c:numRef>
          </c:val>
          <c:extLst>
            <c:ext xmlns:c16="http://schemas.microsoft.com/office/drawing/2014/chart" uri="{C3380CC4-5D6E-409C-BE32-E72D297353CC}">
              <c16:uniqueId val="{00000000-E7F8-4F4C-BC34-E4A4327BD6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675</c:v>
                </c:pt>
                <c:pt idx="1">
                  <c:v>699</c:v>
                </c:pt>
                <c:pt idx="2">
                  <c:v>730</c:v>
                </c:pt>
              </c:numCache>
            </c:numRef>
          </c:val>
          <c:extLst>
            <c:ext xmlns:c16="http://schemas.microsoft.com/office/drawing/2014/chart" uri="{C3380CC4-5D6E-409C-BE32-E72D297353CC}">
              <c16:uniqueId val="{00000001-E7F8-4F4C-BC34-E4A4327BD6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2056</c:v>
                </c:pt>
                <c:pt idx="1">
                  <c:v>2045</c:v>
                </c:pt>
                <c:pt idx="2">
                  <c:v>2180</c:v>
                </c:pt>
              </c:numCache>
            </c:numRef>
          </c:val>
          <c:extLst>
            <c:ext xmlns:c16="http://schemas.microsoft.com/office/drawing/2014/chart" uri="{C3380CC4-5D6E-409C-BE32-E72D297353CC}">
              <c16:uniqueId val="{00000002-E7F8-4F4C-BC34-E4A4327BD6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{E79B3399-4C23-4925-94C6-2BDC28187DE6}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9E-422D-82FF-BB9374E0AE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{9B23F663-27D4-47F8-A3A7-AD7C25A0AF58}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9E-422D-82FF-BB9374E0AE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{A79E21A6-515F-4C5F-989B-95E643E759EB}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9E-422D-82FF-BB9374E0AE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{0A64DC61-0D89-4579-B3EE-91F3F60EEEFB}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9E-422D-82FF-BB9374E0AE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{70F1349B-61A0-4AD0-A3C3-AA3AA1B2700A}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9E-422D-82FF-BB9374E0AEC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{C5EFC8C3-977A-475B-A1B9-01D220A3B564}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9E-422D-82FF-BB9374E0AEC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{7962786A-7F0C-4667-9CBA-ECEF9533507C}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9E-422D-82FF-BB9374E0AEC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{5086CE36-F143-4488-887B-948D0602862E}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9E-422D-82FF-BB9374E0AEC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{139A357C-D285-42E7-92CA-AB964C616FAC}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9E-422D-82FF-BB9374E0AE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64.3</c:v>
                </c:pt>
                <c:pt idx="16">
                  <c:v>66.099999999999994</c:v>
                </c:pt>
                <c:pt idx="24">
                  <c:v>67.8</c:v>
                </c:pt>
                <c:pt idx="32">
                  <c:v>70.400000000000006</c:v>
                </c:pt>
              </c:numCache>
            </c:numRef>
          </c:xVal>
          <c:yVal>
            <c:numRef>
              <c:f>公会計指標分析・財政指標組合せ分析表!$BP$51:$DC$51</c:f>
              <c:numCache>
                <c:formatCode>#,##0.0;"▲ "#,##0.0</c:formatCode>
                <c:ptCount val="40"/>
                <c:pt idx="0">
                  <c:v>19.100000000000001</c:v>
                </c:pt>
                <c:pt idx="8">
                  <c:v>4.0999999999999996</c:v>
                </c:pt>
              </c:numCache>
            </c:numRef>
          </c:yVal>
          <c:smooth val="0"/>
          <c:extLst>
            <c:ext xmlns:c16="http://schemas.microsoft.com/office/drawing/2014/chart" uri="{C3380CC4-5D6E-409C-BE32-E72D297353CC}">
              <c16:uniqueId val="{00000009-CC9E-422D-82FF-BB9374E0AEC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{B0498325-5B96-4E43-BCE6-F0D818ED0286}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9E-422D-82FF-BB9374E0AEC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{AD1AD582-9E2E-420F-AAA9-0C3844272C0A}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9E-422D-82FF-BB9374E0AE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{7746CF61-5A7D-4A84-92C0-775D85A6B81E}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9E-422D-82FF-BB9374E0AE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{D0EA8E7D-3AD6-4303-BE42-5117F90646DA}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9E-422D-82FF-BB9374E0AE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{7D54EF62-C557-4A5F-97D2-63C2450B0D5E}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9E-422D-82FF-BB9374E0AEC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{8695335B-DCBB-4DE1-8DB7-A70798FE146E}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9E-422D-82FF-BB9374E0AEC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{2A858707-E1EF-4962-866A-657584D1C3DE}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9E-422D-82FF-BB9374E0AEC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{E93EF634-97F6-4624-A521-B02C1312D29F}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9E-422D-82FF-BB9374E0AEC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{F676012E-51C4-47FE-832E-3A5AD2BA9942}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9E-422D-82FF-BB9374E0AE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CC9E-422D-82FF-BB9374E0AEC1}"/>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{4CABEE51-DC19-4214-809E-1B7FF80F0B9A}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30-4BEE-96CF-D359417324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{034FFCA2-1ADD-4A40-BF79-B6CCD5F49C02}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30-4BEE-96CF-D359417324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{0E548380-F1D4-4E85-B973-5E708E3FA087}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30-4BEE-96CF-D359417324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{7EEC326D-6A6E-433F-AC2F-9869C502E820}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30-4BEE-96CF-D359417324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{966C4A9F-20C1-474B-8143-D63D1AC3EC8A}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30-4BEE-96CF-D3594173240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{5298896E-6837-4DC8-9C52-AC5D064BE2D7}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30-4BEE-96CF-D3594173240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{9C9F49D7-8A2E-4D7A-97FD-FAC943200564}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30-4BEE-96CF-D3594173240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{BC495211-AC6D-4F83-B082-EA6203C259B8}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30-4BEE-96CF-D359417324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{4407ECE6-F3D7-4EAF-9661-D93A2C81D72E}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30-4BEE-96CF-D359417324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9.3000000000000007</c:v>
                </c:pt>
                <c:pt idx="24">
                  <c:v>9.4</c:v>
                </c:pt>
                <c:pt idx="32">
                  <c:v>9.4</c:v>
                </c:pt>
              </c:numCache>
            </c:numRef>
          </c:xVal>
          <c:yVal>
            <c:numRef>
              <c:f>公会計指標分析・財政指標組合せ分析表!$BP$73:$DC$73</c:f>
              <c:numCache>
                <c:formatCode>#,##0.0;"▲ "#,##0.0</c:formatCode>
                <c:ptCount val="40"/>
                <c:pt idx="0">
                  <c:v>19.100000000000001</c:v>
                </c:pt>
                <c:pt idx="8">
                  <c:v>4.0999999999999996</c:v>
                </c:pt>
              </c:numCache>
            </c:numRef>
          </c:yVal>
          <c:smooth val="0"/>
          <c:extLst>
            <c:ext xmlns:c16="http://schemas.microsoft.com/office/drawing/2014/chart" uri="{C3380CC4-5D6E-409C-BE32-E72D297353CC}">
              <c16:uniqueId val="{00000009-5F30-4BEE-96CF-D359417324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{912C7250-60E1-4DC0-8433-22BC59A6C56C}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30-4BEE-96CF-D359417324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{7AB92BFF-66B5-4A7F-8EA9-9F654608E970}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30-4BEE-96CF-D359417324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{9B681A1D-638C-4EA4-8745-37F806F10A28}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30-4BEE-96CF-D359417324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{51092C03-DD41-4F09-A17F-CDFFA4E29A10}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30-4BEE-96CF-D359417324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{61D1424F-56E1-4DA8-A0A5-480BE177D409}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30-4BEE-96CF-D3594173240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{DEDB8DF9-831F-490B-95B8-B5B3C85F5B8A}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30-4BEE-96CF-D3594173240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{4D21742A-5E9C-41F1-AD58-40A06E015D9C}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30-4BEE-96CF-D3594173240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{4A51CAA1-F83A-46F7-BD2E-2024B20AA2AA}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30-4BEE-96CF-D3594173240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{65A9B7C1-A740-4EE2-BE1F-BED51F90FB83}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30-4BEE-96CF-D359417324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5F30-4BEE-96CF-D35941732408}"/>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昨年度と比較して個人町民税を除く税収はほぼ横ばいとなっており、財政力指数は類似団体内平均値を下回っている。個人町民税については、定額減税の影響により減少した。</a:t>
          </a:r>
        </a:p>
        <a:p>
          <a:r>
            <a:rPr kumimoji="1" lang="ja-JP" altLang="en-US" sz="1300">
              <a:latin typeface="ＭＳ Ｐゴシック" panose="020B0600070205080204" pitchFamily="50" charset="-128"/>
              <a:ea typeface="ＭＳ Ｐゴシック" panose="020B0600070205080204" pitchFamily="50" charset="-128"/>
            </a:rPr>
            <a:t>　人口減少のなか、行財政改革に取り組み、町の運営を維持してきたが、税収を上げる取組み、魅力・活力のあるまちづくりを展開し、行政の効率化に努めることにより財政の健全化を図る。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71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121920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121920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745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新規職員採用の抑制により人件費を抑えてきたことで、類似団体内平均値を</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しかし、物価高騰の影響による物件費の増加により、経常経費の比率が年々上昇していく見込みのため、事業に係る委託料等経費の見直しを図り、経常経費の削減に努める。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117348</xdr:rowOff>
    </xdr:from>
    <xdr:to>
      <xdr:col>23</xdr:col>
      <xdr:colOff>133350</xdr:colOff>
      <xdr:row>66</xdr:row>
      <xdr:rowOff>106680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61448"/>
          <a:ext cx="0" cy="1360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32275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117348</xdr:rowOff>
    </xdr:from>
    <xdr:to>
      <xdr:col>24</xdr:col>
      <xdr:colOff>12700</xdr:colOff>
      <xdr:row>58</xdr:row>
      <xdr:rowOff>117348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6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73660</xdr:rowOff>
    </xdr:from>
    <xdr:to>
      <xdr:col>23</xdr:col>
      <xdr:colOff>133350</xdr:colOff>
      <xdr:row>60</xdr:row>
      <xdr:rowOff>83312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3606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67073</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9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165608</xdr:rowOff>
    </xdr:from>
    <xdr:to>
      <xdr:col>19</xdr:col>
      <xdr:colOff>133350</xdr:colOff>
      <xdr:row>60</xdr:row>
      <xdr:rowOff>73660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109708"/>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121666</xdr:rowOff>
    </xdr:from>
    <xdr:to>
      <xdr:col>19</xdr:col>
      <xdr:colOff>184150</xdr:colOff>
      <xdr:row>62</xdr:row>
      <xdr:rowOff>51816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36593</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66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1524</xdr:rowOff>
    </xdr:from>
    <xdr:to>
      <xdr:col>15</xdr:col>
      <xdr:colOff>82550</xdr:colOff>
      <xdr:row>58</xdr:row>
      <xdr:rowOff>165608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9945624"/>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100076</xdr:rowOff>
    </xdr:from>
    <xdr:to>
      <xdr:col>15</xdr:col>
      <xdr:colOff>133350</xdr:colOff>
      <xdr:row>61</xdr:row>
      <xdr:rowOff>30226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15003</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1524</xdr:rowOff>
    </xdr:from>
    <xdr:to>
      <xdr:col>11</xdr:col>
      <xdr:colOff>31750</xdr:colOff>
      <xdr:row>60</xdr:row>
      <xdr:rowOff>73660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9945624"/>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105156</xdr:rowOff>
    </xdr:from>
    <xdr:to>
      <xdr:col>11</xdr:col>
      <xdr:colOff>82550</xdr:colOff>
      <xdr:row>59</xdr:row>
      <xdr:rowOff>35306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04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20083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1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63754</xdr:rowOff>
    </xdr:from>
    <xdr:to>
      <xdr:col>7</xdr:col>
      <xdr:colOff>31750</xdr:colOff>
      <xdr:row>61</xdr:row>
      <xdr:rowOff>165354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150131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32512</xdr:rowOff>
    </xdr:from>
    <xdr:to>
      <xdr:col>23</xdr:col>
      <xdr:colOff>184150</xdr:colOff>
      <xdr:row>60</xdr:row>
      <xdr:rowOff>134112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49039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16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114808</xdr:rowOff>
    </xdr:from>
    <xdr:to>
      <xdr:col>15</xdr:col>
      <xdr:colOff>133350</xdr:colOff>
      <xdr:row>59</xdr:row>
      <xdr:rowOff>44958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55135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122174</xdr:rowOff>
    </xdr:from>
    <xdr:to>
      <xdr:col>11</xdr:col>
      <xdr:colOff>82550</xdr:colOff>
      <xdr:row>58</xdr:row>
      <xdr:rowOff>52324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989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62501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6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[193,232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人当たりの金額が類似団体内平均値を</a:t>
          </a:r>
          <a:r>
            <a:rPr kumimoji="1" lang="en-US" altLang="ja-JP" sz="1300">
              <a:latin typeface="ＭＳ Ｐゴシック" panose="020B0600070205080204" pitchFamily="50" charset="-128"/>
              <a:ea typeface="ＭＳ Ｐゴシック" panose="020B0600070205080204" pitchFamily="50" charset="-128"/>
            </a:rPr>
            <a:t>106,741</a:t>
          </a:r>
          <a:r>
            <a:rPr kumimoji="1" lang="ja-JP" altLang="en-US" sz="1300">
              <a:latin typeface="ＭＳ Ｐゴシック" panose="020B0600070205080204" pitchFamily="50" charset="-128"/>
              <a:ea typeface="ＭＳ Ｐゴシック" panose="020B0600070205080204" pitchFamily="50" charset="-128"/>
            </a:rPr>
            <a:t>円下回っているのは、新規職員採用の抑制により人件費を抑えてきたためである。</a:t>
          </a:r>
        </a:p>
        <a:p>
          <a:r>
            <a:rPr kumimoji="1" lang="ja-JP" altLang="en-US" sz="1300">
              <a:latin typeface="ＭＳ Ｐゴシック" panose="020B0600070205080204" pitchFamily="50" charset="-128"/>
              <a:ea typeface="ＭＳ Ｐゴシック" panose="020B0600070205080204" pitchFamily="50" charset="-128"/>
            </a:rPr>
            <a:t>　昨年度と比較して人口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a:t>
          </a:r>
          <a:r>
            <a:rPr kumimoji="1" lang="en-US" altLang="ja-JP" sz="1300">
              <a:latin typeface="ＭＳ Ｐゴシック" panose="020B0600070205080204" pitchFamily="50" charset="-128"/>
              <a:ea typeface="ＭＳ Ｐゴシック" panose="020B0600070205080204" pitchFamily="50" charset="-128"/>
            </a:rPr>
            <a:t>13,740</a:t>
          </a:r>
          <a:r>
            <a:rPr kumimoji="1" lang="ja-JP" altLang="en-US" sz="1300">
              <a:latin typeface="ＭＳ Ｐゴシック" panose="020B0600070205080204" pitchFamily="50" charset="-128"/>
              <a:ea typeface="ＭＳ Ｐゴシック" panose="020B0600070205080204" pitchFamily="50" charset="-128"/>
            </a:rPr>
            <a:t>円増加している。物価高騰の影響による物件費の増加により、物件費の比率が年々上昇していく見込みのため、事業に係る委託料等経費の見直しを図り、物件費の抑制に努める。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100687</xdr:rowOff>
    </xdr:from>
    <xdr:to>
      <xdr:col>23</xdr:col>
      <xdr:colOff>133350</xdr:colOff>
      <xdr:row>89</xdr:row>
      <xdr:rowOff>80386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4331037"/>
          <a:ext cx="0" cy="1008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52463</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31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80386</xdr:rowOff>
    </xdr:from>
    <xdr:to>
      <xdr:col>24</xdr:col>
      <xdr:colOff>12700</xdr:colOff>
      <xdr:row>89</xdr:row>
      <xdr:rowOff>80386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33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15614</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40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100687</xdr:rowOff>
    </xdr:from>
    <xdr:to>
      <xdr:col>24</xdr:col>
      <xdr:colOff>12700</xdr:colOff>
      <xdr:row>83</xdr:row>
      <xdr:rowOff>100687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4331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34378</xdr:rowOff>
    </xdr:from>
    <xdr:to>
      <xdr:col>23</xdr:col>
      <xdr:colOff>133350</xdr:colOff>
      <xdr:row>83</xdr:row>
      <xdr:rowOff>100687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264728"/>
          <a:ext cx="838200" cy="6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22747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767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50670</xdr:rowOff>
    </xdr:from>
    <xdr:to>
      <xdr:col>23</xdr:col>
      <xdr:colOff>184150</xdr:colOff>
      <xdr:row>86</xdr:row>
      <xdr:rowOff>152270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79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18380</xdr:rowOff>
    </xdr:from>
    <xdr:to>
      <xdr:col>19</xdr:col>
      <xdr:colOff>133350</xdr:colOff>
      <xdr:row>83</xdr:row>
      <xdr:rowOff>34378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248730"/>
          <a:ext cx="889000" cy="1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85596</xdr:rowOff>
    </xdr:from>
    <xdr:to>
      <xdr:col>19</xdr:col>
      <xdr:colOff>184150</xdr:colOff>
      <xdr:row>86</xdr:row>
      <xdr:rowOff>15746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65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523</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745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136711</xdr:rowOff>
    </xdr:from>
    <xdr:to>
      <xdr:col>15</xdr:col>
      <xdr:colOff>82550</xdr:colOff>
      <xdr:row>83</xdr:row>
      <xdr:rowOff>18380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195611"/>
          <a:ext cx="889000" cy="5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5944</xdr:rowOff>
    </xdr:from>
    <xdr:to>
      <xdr:col>15</xdr:col>
      <xdr:colOff>133350</xdr:colOff>
      <xdr:row>85</xdr:row>
      <xdr:rowOff>107544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57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92321</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66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117875</xdr:rowOff>
    </xdr:from>
    <xdr:to>
      <xdr:col>11</xdr:col>
      <xdr:colOff>31750</xdr:colOff>
      <xdr:row>82</xdr:row>
      <xdr:rowOff>136711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176775"/>
          <a:ext cx="889000" cy="1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86086</xdr:rowOff>
    </xdr:from>
    <xdr:to>
      <xdr:col>11</xdr:col>
      <xdr:colOff>82550</xdr:colOff>
      <xdr:row>85</xdr:row>
      <xdr:rowOff>16236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48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1013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57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167777</xdr:rowOff>
    </xdr:from>
    <xdr:to>
      <xdr:col>7</xdr:col>
      <xdr:colOff>31750</xdr:colOff>
      <xdr:row>84</xdr:row>
      <xdr:rowOff>97927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39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82704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48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49887</xdr:rowOff>
    </xdr:from>
    <xdr:to>
      <xdr:col>23</xdr:col>
      <xdr:colOff>184150</xdr:colOff>
      <xdr:row>83</xdr:row>
      <xdr:rowOff>151487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2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142614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201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155028</xdr:rowOff>
    </xdr:from>
    <xdr:to>
      <xdr:col>19</xdr:col>
      <xdr:colOff>184150</xdr:colOff>
      <xdr:row>83</xdr:row>
      <xdr:rowOff>85178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95355</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982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139030</xdr:rowOff>
    </xdr:from>
    <xdr:to>
      <xdr:col>15</xdr:col>
      <xdr:colOff>133350</xdr:colOff>
      <xdr:row>83</xdr:row>
      <xdr:rowOff>69180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1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79357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96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85911</xdr:rowOff>
    </xdr:from>
    <xdr:to>
      <xdr:col>11</xdr:col>
      <xdr:colOff>82550</xdr:colOff>
      <xdr:row>83</xdr:row>
      <xdr:rowOff>16061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14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26238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91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67075</xdr:rowOff>
    </xdr:from>
    <xdr:to>
      <xdr:col>7</xdr:col>
      <xdr:colOff>31750</xdr:colOff>
      <xdr:row>82</xdr:row>
      <xdr:rowOff>168675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12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7402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89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全国町村平均値及び類似団体内平均値を下回る</a:t>
          </a:r>
          <a:r>
            <a:rPr kumimoji="1" lang="en-US" altLang="ja-JP" sz="1300">
              <a:latin typeface="ＭＳ Ｐゴシック" panose="020B0600070205080204" pitchFamily="50" charset="-128"/>
              <a:ea typeface="ＭＳ Ｐゴシック" panose="020B0600070205080204" pitchFamily="50" charset="-128"/>
            </a:rPr>
            <a:t>95.0</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町の給与体系は従前から変更しておらず、今後も現在の水準を維持していくことになるが、給与の適正の観点から見直しを検討する。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154939</xdr:rowOff>
    </xdr:from>
    <xdr:to>
      <xdr:col>81</xdr:col>
      <xdr:colOff>44450</xdr:colOff>
      <xdr:row>85</xdr:row>
      <xdr:rowOff>31750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556739"/>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1288</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574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58420</xdr:rowOff>
    </xdr:from>
    <xdr:to>
      <xdr:col>77</xdr:col>
      <xdr:colOff>44450</xdr:colOff>
      <xdr:row>84</xdr:row>
      <xdr:rowOff>154939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460220"/>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163847</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73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34289</xdr:rowOff>
    </xdr:from>
    <xdr:to>
      <xdr:col>72</xdr:col>
      <xdr:colOff>203200</xdr:colOff>
      <xdr:row>84</xdr:row>
      <xdr:rowOff>58420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4360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34289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3637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104139</xdr:rowOff>
    </xdr:from>
    <xdr:to>
      <xdr:col>77</xdr:col>
      <xdr:colOff>95250</xdr:colOff>
      <xdr:row>85</xdr:row>
      <xdr:rowOff>34289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44466</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27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7620</xdr:rowOff>
    </xdr:from>
    <xdr:to>
      <xdr:col>73</xdr:col>
      <xdr:colOff>44450</xdr:colOff>
      <xdr:row>84</xdr:row>
      <xdr:rowOff>109220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119397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154939</xdr:rowOff>
    </xdr:from>
    <xdr:to>
      <xdr:col>68</xdr:col>
      <xdr:colOff>203200</xdr:colOff>
      <xdr:row>84</xdr:row>
      <xdr:rowOff>85089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95266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15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人増加し</a:t>
          </a:r>
          <a:r>
            <a:rPr kumimoji="1" lang="en-US" altLang="ja-JP" sz="1300">
              <a:latin typeface="ＭＳ Ｐゴシック" panose="020B0600070205080204" pitchFamily="50" charset="-128"/>
              <a:ea typeface="ＭＳ Ｐゴシック" panose="020B0600070205080204" pitchFamily="50" charset="-128"/>
            </a:rPr>
            <a:t>8.77</a:t>
          </a:r>
          <a:r>
            <a:rPr kumimoji="1" lang="ja-JP" altLang="en-US" sz="1300">
              <a:latin typeface="ＭＳ Ｐゴシック" panose="020B0600070205080204" pitchFamily="50" charset="-128"/>
              <a:ea typeface="ＭＳ Ｐゴシック" panose="020B0600070205080204" pitchFamily="50" charset="-128"/>
            </a:rPr>
            <a:t>人となっており、類似団体内で最も少ない値である。</a:t>
          </a:r>
        </a:p>
        <a:p>
          <a:r>
            <a:rPr kumimoji="1" lang="ja-JP" altLang="en-US" sz="1300">
              <a:latin typeface="ＭＳ Ｐゴシック" panose="020B0600070205080204" pitchFamily="50" charset="-128"/>
              <a:ea typeface="ＭＳ Ｐゴシック" panose="020B0600070205080204" pitchFamily="50" charset="-128"/>
            </a:rPr>
            <a:t>　新規職員採用を抑制した結果であるが、職務体制に支障をきたすことがないよう現状の定員の維持に努める。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90001</xdr:rowOff>
    </xdr:from>
    <xdr:to>
      <xdr:col>81</xdr:col>
      <xdr:colOff>44450</xdr:colOff>
      <xdr:row>67</xdr:row>
      <xdr:rowOff>97706</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10034101"/>
          <a:ext cx="0" cy="15507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69783</xdr:rowOff>
    </xdr:from>
    <xdr:ext cx="762000" cy="259045"/>
    <xdr:sp macro=""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55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97706</xdr:rowOff>
    </xdr:from>
    <xdr:to>
      <xdr:col>81</xdr:col>
      <xdr:colOff>133350</xdr:colOff>
      <xdr:row>67</xdr:row>
      <xdr:rowOff>97706</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584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4928</xdr:rowOff>
    </xdr:from>
    <xdr:ext cx="762000" cy="259045"/>
    <xdr:sp macro=""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977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90001</xdr:rowOff>
    </xdr:from>
    <xdr:to>
      <xdr:col>81</xdr:col>
      <xdr:colOff>133350</xdr:colOff>
      <xdr:row>58</xdr:row>
      <xdr:rowOff>90001</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0034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56219</xdr:rowOff>
    </xdr:from>
    <xdr:to>
      <xdr:col>81</xdr:col>
      <xdr:colOff>44450</xdr:colOff>
      <xdr:row>58</xdr:row>
      <xdr:rowOff>90001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10000319"/>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44552</xdr:rowOff>
    </xdr:from>
    <xdr:ext cx="762000" cy="259045"/>
    <xdr:sp macro=""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6744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72475</xdr:rowOff>
    </xdr:from>
    <xdr:to>
      <xdr:col>81</xdr:col>
      <xdr:colOff>95250</xdr:colOff>
      <xdr:row>63</xdr:row>
      <xdr:rowOff>2625</xdr:rowOff>
    </xdr:to>
    <xdr:sp macro=""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7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19219</xdr:rowOff>
    </xdr:from>
    <xdr:to>
      <xdr:col>77</xdr:col>
      <xdr:colOff>44450</xdr:colOff>
      <xdr:row>58</xdr:row>
      <xdr:rowOff>56219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9963319"/>
          <a:ext cx="8890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107188</xdr:rowOff>
    </xdr:from>
    <xdr:to>
      <xdr:col>77</xdr:col>
      <xdr:colOff>95250</xdr:colOff>
      <xdr:row>62</xdr:row>
      <xdr:rowOff>37338</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22115</xdr:rowOff>
    </xdr:from>
    <xdr:ext cx="7366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652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19219</xdr:rowOff>
    </xdr:from>
    <xdr:to>
      <xdr:col>72</xdr:col>
      <xdr:colOff>203200</xdr:colOff>
      <xdr:row>58</xdr:row>
      <xdr:rowOff>24045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4401800" y="996331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39624</xdr:rowOff>
    </xdr:from>
    <xdr:to>
      <xdr:col>73</xdr:col>
      <xdr:colOff>44450</xdr:colOff>
      <xdr:row>61</xdr:row>
      <xdr:rowOff>141224</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49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126001</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58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171366</xdr:rowOff>
    </xdr:from>
    <xdr:to>
      <xdr:col>68</xdr:col>
      <xdr:colOff>152400</xdr:colOff>
      <xdr:row>58</xdr:row>
      <xdr:rowOff>24045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9944016"/>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170857</xdr:rowOff>
    </xdr:from>
    <xdr:to>
      <xdr:col>68</xdr:col>
      <xdr:colOff>203200</xdr:colOff>
      <xdr:row>61</xdr:row>
      <xdr:rowOff>101007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85784</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5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96858</xdr:rowOff>
    </xdr:from>
    <xdr:to>
      <xdr:col>64</xdr:col>
      <xdr:colOff>152400</xdr:colOff>
      <xdr:row>61</xdr:row>
      <xdr:rowOff>27008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383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11785</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47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39201</xdr:rowOff>
    </xdr:from>
    <xdr:to>
      <xdr:col>81</xdr:col>
      <xdr:colOff>95250</xdr:colOff>
      <xdr:row>58</xdr:row>
      <xdr:rowOff>140801</xdr:rowOff>
    </xdr:to>
    <xdr:sp macro="" textlink="">
      <xdr:nvSpPr>
        <xdr:cNvPr id="329" name="楕円 328">
          <a:extLst>
            <a:ext uri="{FF2B5EF4-FFF2-40B4-BE49-F238E27FC236}">
              <a16:creationId xmlns:a16="http://schemas.microsoft.com/office/drawing/2014/main" id="{00000000-0008-0000-0300-000049010000}"/>
            </a:ext>
          </a:extLst>
        </xdr:cNvPr>
        <xdr:cNvSpPr/>
      </xdr:nvSpPr>
      <xdr:spPr>
        <a:xfrm>
          <a:off x="16967200" y="99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131928</xdr:rowOff>
    </xdr:from>
    <xdr:ext cx="762000" cy="259045"/>
    <xdr:sp macro=""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990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5419</xdr:rowOff>
    </xdr:from>
    <xdr:to>
      <xdr:col>77</xdr:col>
      <xdr:colOff>95250</xdr:colOff>
      <xdr:row>58</xdr:row>
      <xdr:rowOff>107019</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129000" y="994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117196</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971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139869</xdr:rowOff>
    </xdr:from>
    <xdr:to>
      <xdr:col>73</xdr:col>
      <xdr:colOff>44450</xdr:colOff>
      <xdr:row>58</xdr:row>
      <xdr:rowOff>70019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5240000" y="991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80196</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968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144695</xdr:rowOff>
    </xdr:from>
    <xdr:to>
      <xdr:col>68</xdr:col>
      <xdr:colOff>203200</xdr:colOff>
      <xdr:row>58</xdr:row>
      <xdr:rowOff>74845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4351000" y="991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85022</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968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120566</xdr:rowOff>
    </xdr:from>
    <xdr:to>
      <xdr:col>64</xdr:col>
      <xdr:colOff>152400</xdr:colOff>
      <xdr:row>58</xdr:row>
      <xdr:rowOff>50716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3462000" y="989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60893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966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昨年度と比較して増減なしの</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％となり、類似団体内平均値を上回っている。平成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年度より実質公債費比率は徐々に改善されてきているが、依然として平均値を上回っている。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年度については、算入公債費等及び財政標準規模の増により実質公債費比率は増減なしとなった。適正な事業実施により、過大な地方債発行の抑制に努める。</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7" name="公債費負担の状況グラフ枠">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69" name="公債費負担の状況最小値テキスト">
          <a:extLst>
            <a:ext uri="{FF2B5EF4-FFF2-40B4-BE49-F238E27FC236}">
              <a16:creationId xmlns:a16="http://schemas.microsoft.com/office/drawing/2014/main" id="{00000000-0008-0000-0300-000071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1" name="公債費負担の状況最大値テキスト">
          <a:extLst>
            <a:ext uri="{FF2B5EF4-FFF2-40B4-BE49-F238E27FC236}">
              <a16:creationId xmlns:a16="http://schemas.microsoft.com/office/drawing/2014/main" id="{00000000-0008-0000-0300-000073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9172</xdr:rowOff>
    </xdr:from>
    <xdr:to>
      <xdr:col>81</xdr:col>
      <xdr:colOff>44450</xdr:colOff>
      <xdr:row>41</xdr:row>
      <xdr:rowOff>9172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179800" y="70386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74" name="公債費負担の状況平均値テキスト">
          <a:extLst>
            <a:ext uri="{FF2B5EF4-FFF2-40B4-BE49-F238E27FC236}">
              <a16:creationId xmlns:a16="http://schemas.microsoft.com/office/drawing/2014/main" id="{00000000-0008-0000-0300-000076010000}"/>
            </a:ext>
          </a:extLst>
        </xdr:cNvPr>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9172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290800" y="70252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153811</xdr:rowOff>
    </xdr:from>
    <xdr:to>
      <xdr:col>72</xdr:col>
      <xdr:colOff>203200</xdr:colOff>
      <xdr:row>40</xdr:row>
      <xdr:rowOff>167217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4401800" y="70118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153811</xdr:rowOff>
    </xdr:from>
    <xdr:to>
      <xdr:col>68</xdr:col>
      <xdr:colOff>152400</xdr:colOff>
      <xdr:row>41</xdr:row>
      <xdr:rowOff>9172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3512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9672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101899</xdr:rowOff>
    </xdr:from>
    <xdr:ext cx="762000" cy="259045"/>
    <xdr:sp macro="" textlink="">
      <xdr:nvSpPr>
        <xdr:cNvPr id="393" name="公債費負担の状況該当値テキスト">
          <a:extLst>
            <a:ext uri="{FF2B5EF4-FFF2-40B4-BE49-F238E27FC236}">
              <a16:creationId xmlns:a16="http://schemas.microsoft.com/office/drawing/2014/main" id="{00000000-0008-0000-0300-000089010000}"/>
            </a:ext>
          </a:extLst>
        </xdr:cNvPr>
        <xdr:cNvSpPr txBox="1"/>
      </xdr:nvSpPr>
      <xdr:spPr>
        <a:xfrm>
          <a:off x="17106900" y="695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129822</xdr:rowOff>
    </xdr:from>
    <xdr:to>
      <xdr:col>77</xdr:col>
      <xdr:colOff>95250</xdr:colOff>
      <xdr:row>41</xdr:row>
      <xdr:rowOff>59972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129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44749</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103011</xdr:rowOff>
    </xdr:from>
    <xdr:to>
      <xdr:col>68</xdr:col>
      <xdr:colOff>203200</xdr:colOff>
      <xdr:row>41</xdr:row>
      <xdr:rowOff>33161</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4351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17938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129822</xdr:rowOff>
    </xdr:from>
    <xdr:to>
      <xdr:col>64</xdr:col>
      <xdr:colOff>152400</xdr:colOff>
      <xdr:row>41</xdr:row>
      <xdr:rowOff>59972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462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44749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昨年度から引き続き、将来負担比率は発生しなかった。</a:t>
          </a:r>
        </a:p>
        <a:p>
          <a:r>
            <a:rPr kumimoji="1" lang="ja-JP" altLang="en-US" sz="1300">
              <a:latin typeface="ＭＳ Ｐゴシック" panose="020B0600070205080204" pitchFamily="50" charset="-128"/>
              <a:ea typeface="ＭＳ Ｐゴシック" panose="020B0600070205080204" pitchFamily="50" charset="-128"/>
            </a:rPr>
            <a:t>　適正な将来負担比率を維持するため、計画的な地方債発行に努める。</a:t>
          </a:r>
        </a:p>
      </xdr:txBody>
    </xdr:sp>
    <xdr:clientData/>
  </xdr:twoCellAnchor>
  <xdr:oneCellAnchor>
    <xdr:from>
      <xdr:col>61</xdr:col>
      <xdr:colOff>6350</xdr:colOff>
      <xdr:row>10</xdr:row>
      <xdr:rowOff>63500</xdr:rowOff>
    </xdr:from>
    <xdr:ext cx="298543" cy="22570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52811</xdr:rowOff>
    </xdr:from>
    <xdr:to>
      <xdr:col>68</xdr:col>
      <xdr:colOff>152400</xdr:colOff>
      <xdr:row>16</xdr:row>
      <xdr:rowOff>11536</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3512800" y="2453111"/>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2011</xdr:rowOff>
    </xdr:from>
    <xdr:to>
      <xdr:col>68</xdr:col>
      <xdr:colOff>203200</xdr:colOff>
      <xdr:row>14</xdr:row>
      <xdr:rowOff>103611</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4351000" y="24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88388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132186</xdr:rowOff>
    </xdr:from>
    <xdr:to>
      <xdr:col>64</xdr:col>
      <xdr:colOff>152400</xdr:colOff>
      <xdr:row>16</xdr:row>
      <xdr:rowOff>62336</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70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47113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79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17.3</a:t>
          </a:r>
          <a:r>
            <a:rPr kumimoji="1" lang="ja-JP" altLang="en-US" sz="1300">
              <a:latin typeface="ＭＳ Ｐゴシック" panose="020B0600070205080204" pitchFamily="50" charset="-128"/>
              <a:ea typeface="ＭＳ Ｐゴシック" panose="020B0600070205080204" pitchFamily="50" charset="-128"/>
            </a:rPr>
            <a:t>％となっているが、類似団体内で最も少ない値である。</a:t>
          </a:r>
        </a:p>
        <a:p>
          <a:r>
            <a:rPr kumimoji="1" lang="ja-JP" altLang="en-US" sz="1300">
              <a:latin typeface="ＭＳ Ｐゴシック" panose="020B0600070205080204" pitchFamily="50" charset="-128"/>
              <a:ea typeface="ＭＳ Ｐゴシック" panose="020B0600070205080204" pitchFamily="50" charset="-128"/>
            </a:rPr>
            <a:t>　主な要因としては、新規職員採用の抑制により人件費が抑えられたためである。事務の効率化を進めながら、職員数の適正化を図る。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60706</xdr:rowOff>
    </xdr:from>
    <xdr:to>
      <xdr:col>24</xdr:col>
      <xdr:colOff>25400</xdr:colOff>
      <xdr:row>40</xdr:row>
      <xdr:rowOff>85852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61456"/>
          <a:ext cx="0" cy="882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57929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1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85852</xdr:rowOff>
    </xdr:from>
    <xdr:to>
      <xdr:col>24</xdr:col>
      <xdr:colOff>114300</xdr:colOff>
      <xdr:row>40</xdr:row>
      <xdr:rowOff>85852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43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147083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80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60706</xdr:rowOff>
    </xdr:from>
    <xdr:to>
      <xdr:col>24</xdr:col>
      <xdr:colOff>114300</xdr:colOff>
      <xdr:row>35</xdr:row>
      <xdr:rowOff>60706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6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37846</xdr:rowOff>
    </xdr:from>
    <xdr:to>
      <xdr:col>24</xdr:col>
      <xdr:colOff>25400</xdr:colOff>
      <xdr:row>35</xdr:row>
      <xdr:rowOff>60706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385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33274</xdr:rowOff>
    </xdr:from>
    <xdr:to>
      <xdr:col>19</xdr:col>
      <xdr:colOff>187325</xdr:colOff>
      <xdr:row>35</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340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159004</xdr:rowOff>
    </xdr:from>
    <xdr:to>
      <xdr:col>15</xdr:col>
      <xdr:colOff>98425</xdr:colOff>
      <xdr:row>35</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9883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131064</xdr:rowOff>
    </xdr:from>
    <xdr:to>
      <xdr:col>15</xdr:col>
      <xdr:colOff>149225</xdr:colOff>
      <xdr:row>37</xdr:row>
      <xdr:rowOff>61214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45991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159004</xdr:rowOff>
    </xdr:from>
    <xdr:to>
      <xdr:col>11</xdr:col>
      <xdr:colOff>9525</xdr:colOff>
      <xdr:row>35</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9883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80772</xdr:rowOff>
    </xdr:from>
    <xdr:to>
      <xdr:col>11</xdr:col>
      <xdr:colOff>60325</xdr:colOff>
      <xdr:row>37</xdr:row>
      <xdr:rowOff>10922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167149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9906</xdr:rowOff>
    </xdr:from>
    <xdr:to>
      <xdr:col>24</xdr:col>
      <xdr:colOff>76200</xdr:colOff>
      <xdr:row>35</xdr:row>
      <xdr:rowOff>111506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89933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1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158496</xdr:rowOff>
    </xdr:from>
    <xdr:to>
      <xdr:col>20</xdr:col>
      <xdr:colOff>38100</xdr:colOff>
      <xdr:row>35</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153924</xdr:rowOff>
    </xdr:from>
    <xdr:to>
      <xdr:col>15</xdr:col>
      <xdr:colOff>149225</xdr:colOff>
      <xdr:row>35</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94251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5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108204</xdr:rowOff>
    </xdr:from>
    <xdr:to>
      <xdr:col>11</xdr:col>
      <xdr:colOff>60325</xdr:colOff>
      <xdr:row>35</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48531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32766</xdr:rowOff>
    </xdr:from>
    <xdr:to>
      <xdr:col>6</xdr:col>
      <xdr:colOff>171450</xdr:colOff>
      <xdr:row>35</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144543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％となっており、類似団体内平均値を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経常一般財源の増加により、物件費における経常収支比率は減少しているが、　経常経費は増加傾向のため、さらなる経費削減のため事業の見直しに努める。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91621</xdr:rowOff>
    </xdr:from>
    <xdr:to>
      <xdr:col>82</xdr:col>
      <xdr:colOff>107950</xdr:colOff>
      <xdr:row>18</xdr:row>
      <xdr:rowOff>61686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06271"/>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7257</xdr:rowOff>
    </xdr:from>
    <xdr:to>
      <xdr:col>78</xdr:col>
      <xdr:colOff>69850</xdr:colOff>
      <xdr:row>18</xdr:row>
      <xdr:rowOff>61686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933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106334</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0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121557</xdr:rowOff>
    </xdr:from>
    <xdr:to>
      <xdr:col>73</xdr:col>
      <xdr:colOff>180975</xdr:colOff>
      <xdr:row>18</xdr:row>
      <xdr:rowOff>7257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647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121557</xdr:rowOff>
    </xdr:from>
    <xdr:to>
      <xdr:col>69</xdr:col>
      <xdr:colOff>92075</xdr:colOff>
      <xdr:row>17</xdr:row>
      <xdr:rowOff>102507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64757"/>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40821</xdr:rowOff>
    </xdr:from>
    <xdr:to>
      <xdr:col>82</xdr:col>
      <xdr:colOff>158750</xdr:colOff>
      <xdr:row>17</xdr:row>
      <xdr:rowOff>142421</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12898</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10886</xdr:rowOff>
    </xdr:from>
    <xdr:to>
      <xdr:col>78</xdr:col>
      <xdr:colOff>120650</xdr:colOff>
      <xdr:row>18</xdr:row>
      <xdr:rowOff>112486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9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97263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83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127907</xdr:rowOff>
    </xdr:from>
    <xdr:to>
      <xdr:col>74</xdr:col>
      <xdr:colOff>31750</xdr:colOff>
      <xdr:row>18</xdr:row>
      <xdr:rowOff>58057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42834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2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70757</xdr:rowOff>
    </xdr:from>
    <xdr:to>
      <xdr:col>69</xdr:col>
      <xdr:colOff>142875</xdr:colOff>
      <xdr:row>17</xdr:row>
      <xdr:rowOff>907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157134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昨年度と比較して増減なしの</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％となっており、類似団体内平均値を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扶助費に係る経常収支比率は、今後も同規模で推移することが予想されることから、事業の適時性や公平性について見直しを進める。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58</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71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94343</xdr:rowOff>
    </xdr:from>
    <xdr:to>
      <xdr:col>19</xdr:col>
      <xdr:colOff>187325</xdr:colOff>
      <xdr:row>58</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65512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58</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38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58</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038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57349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43543</xdr:rowOff>
    </xdr:from>
    <xdr:to>
      <xdr:col>15</xdr:col>
      <xdr:colOff>149225</xdr:colOff>
      <xdr:row>58</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108857</xdr:rowOff>
    </xdr:from>
    <xdr:to>
      <xdr:col>6</xdr:col>
      <xdr:colOff>171450</xdr:colOff>
      <xdr:row>59</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％となっており、類似団体内平均値を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下水道事業、農業集落排水処理施設事業、浄化槽事業及び簡易水道事業特別会計が公営企業会計へ移行し、特別会計への繰出金が減少した。ただし、道路維持費や除雪対策費を含む維持補修費は増加しているため、公共施設等総合管理計画及び個別施設計画を活用し、さらなる経費削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62</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8540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58420</xdr:rowOff>
    </xdr:from>
    <xdr:to>
      <xdr:col>78</xdr:col>
      <xdr:colOff>69850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454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58420</xdr:rowOff>
    </xdr:from>
    <xdr:to>
      <xdr:col>73</xdr:col>
      <xdr:colOff>180975</xdr:colOff>
      <xdr:row>61</xdr:row>
      <xdr:rowOff>46990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3454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138430</xdr:rowOff>
    </xdr:from>
    <xdr:to>
      <xdr:col>69</xdr:col>
      <xdr:colOff>92075</xdr:colOff>
      <xdr:row>61</xdr:row>
      <xdr:rowOff>46990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25398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133350</xdr:rowOff>
    </xdr:from>
    <xdr:to>
      <xdr:col>78</xdr:col>
      <xdr:colOff>120650</xdr:colOff>
      <xdr:row>62</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7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xdr:rowOff>
    </xdr:from>
    <xdr:to>
      <xdr:col>74</xdr:col>
      <xdr:colOff>31750</xdr:colOff>
      <xdr:row>60</xdr:row>
      <xdr:rowOff>109220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93997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167640</xdr:rowOff>
    </xdr:from>
    <xdr:to>
      <xdr:col>69</xdr:col>
      <xdr:colOff>142875</xdr:colOff>
      <xdr:row>61</xdr:row>
      <xdr:rowOff>97790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82567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17.7</a:t>
          </a:r>
          <a:r>
            <a:rPr kumimoji="1" lang="ja-JP" altLang="en-US" sz="1300">
              <a:latin typeface="ＭＳ Ｐゴシック" panose="020B0600070205080204" pitchFamily="50" charset="-128"/>
              <a:ea typeface="ＭＳ Ｐゴシック" panose="020B0600070205080204" pitchFamily="50" charset="-128"/>
            </a:rPr>
            <a:t>％となっているが、類似団体内平均値を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下水道事業、農業集落排水処理施設事業、浄化槽事業及び簡易水道事業特別会計が公営企業会計へ移行したことで、補助費等が増加した。補助費等に係る経常収支比率は、今後も同規模で推移することが予想されることから、事業の適時性や公平性について見直しを進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34472</xdr:rowOff>
    </xdr:from>
    <xdr:to>
      <xdr:col>82</xdr:col>
      <xdr:colOff>107950</xdr:colOff>
      <xdr:row>38</xdr:row>
      <xdr:rowOff>29028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206672"/>
          <a:ext cx="838200" cy="33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24691</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9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118836</xdr:rowOff>
    </xdr:from>
    <xdr:to>
      <xdr:col>78</xdr:col>
      <xdr:colOff>69850</xdr:colOff>
      <xdr:row>36</xdr:row>
      <xdr:rowOff>34472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119586"/>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91820</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118836</xdr:rowOff>
    </xdr:from>
    <xdr:to>
      <xdr:col>73</xdr:col>
      <xdr:colOff>180975</xdr:colOff>
      <xdr:row>36</xdr:row>
      <xdr:rowOff>110672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6119586"/>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37391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110672</xdr:rowOff>
    </xdr:from>
    <xdr:to>
      <xdr:col>69</xdr:col>
      <xdr:colOff>92075</xdr:colOff>
      <xdr:row>37</xdr:row>
      <xdr:rowOff>48078</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2828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51905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149678</xdr:rowOff>
    </xdr:from>
    <xdr:to>
      <xdr:col>82</xdr:col>
      <xdr:colOff>158750</xdr:colOff>
      <xdr:row>38</xdr:row>
      <xdr:rowOff>79828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121755</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46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155122</xdr:rowOff>
    </xdr:from>
    <xdr:to>
      <xdr:col>78</xdr:col>
      <xdr:colOff>120650</xdr:colOff>
      <xdr:row>36</xdr:row>
      <xdr:rowOff>85272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1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95449</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92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68036</xdr:rowOff>
    </xdr:from>
    <xdr:to>
      <xdr:col>74</xdr:col>
      <xdr:colOff>31750</xdr:colOff>
      <xdr:row>35</xdr:row>
      <xdr:rowOff>169636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8363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59872</xdr:rowOff>
    </xdr:from>
    <xdr:to>
      <xdr:col>69</xdr:col>
      <xdr:colOff>142875</xdr:colOff>
      <xdr:row>36</xdr:row>
      <xdr:rowOff>161472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168728</xdr:rowOff>
    </xdr:from>
    <xdr:to>
      <xdr:col>65</xdr:col>
      <xdr:colOff>53975</xdr:colOff>
      <xdr:row>37</xdr:row>
      <xdr:rowOff>98878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83655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％となっており、類似団体内平均値を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五戸小学校改築事業や五戸消防庁舎建設事業といった大規模事業の償還により公債費の決算額が大きくなっているため、計画的な地方債の発行や公債費の適正化に努めていく。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120650</xdr:rowOff>
    </xdr:from>
    <xdr:to>
      <xdr:col>24</xdr:col>
      <xdr:colOff>25400</xdr:colOff>
      <xdr:row>75</xdr:row>
      <xdr:rowOff>146050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2979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73677</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76</xdr:row>
      <xdr:rowOff>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00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76</xdr:row>
      <xdr:rowOff>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2928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41927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158750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2928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69850</xdr:rowOff>
    </xdr:from>
    <xdr:to>
      <xdr:col>24</xdr:col>
      <xdr:colOff>76200</xdr:colOff>
      <xdr:row>76</xdr:row>
      <xdr:rowOff>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86377</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95250</xdr:rowOff>
    </xdr:from>
    <xdr:to>
      <xdr:col>20</xdr:col>
      <xdr:colOff>38100</xdr:colOff>
      <xdr:row>76</xdr:row>
      <xdr:rowOff>25400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35577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120650</xdr:rowOff>
    </xdr:from>
    <xdr:to>
      <xdr:col>15</xdr:col>
      <xdr:colOff>149225</xdr:colOff>
      <xdr:row>76</xdr:row>
      <xdr:rowOff>50800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29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60977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107950</xdr:rowOff>
    </xdr:from>
    <xdr:to>
      <xdr:col>6</xdr:col>
      <xdr:colOff>171450</xdr:colOff>
      <xdr:row>76</xdr:row>
      <xdr:rowOff>38100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29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48277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73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72.4</a:t>
          </a:r>
          <a:r>
            <a:rPr kumimoji="1" lang="ja-JP" altLang="en-US" sz="1300">
              <a:latin typeface="ＭＳ Ｐゴシック" panose="020B0600070205080204" pitchFamily="50" charset="-128"/>
              <a:ea typeface="ＭＳ Ｐゴシック" panose="020B0600070205080204" pitchFamily="50" charset="-128"/>
            </a:rPr>
            <a:t>％となっているが、類似団体内平均値を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人件費の適正化に努めてきたが、物件費など全体的に経費が増加したためである。事務の効率化を図りながら適正な経費削減に努める。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id="{00000000-0008-0000-0400-0000A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0" name="公債費以外最小値テキスト">
          <a:extLst>
            <a:ext uri="{FF2B5EF4-FFF2-40B4-BE49-F238E27FC236}">
              <a16:creationId xmlns:a16="http://schemas.microsoft.com/office/drawing/2014/main" id="{00000000-0008-0000-0400-0000AE010000}"/>
            </a:ext>
          </a:extLst>
        </xdr:cNvPr>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2" name="公債費以外最大値テキスト">
          <a:extLst>
            <a:ext uri="{FF2B5EF4-FFF2-40B4-BE49-F238E27FC236}">
              <a16:creationId xmlns:a16="http://schemas.microsoft.com/office/drawing/2014/main" id="{00000000-0008-0000-0400-0000B0010000}"/>
            </a:ext>
          </a:extLst>
        </xdr:cNvPr>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44450</xdr:rowOff>
    </xdr:from>
    <xdr:to>
      <xdr:col>82</xdr:col>
      <xdr:colOff>107950</xdr:colOff>
      <xdr:row>75</xdr:row>
      <xdr:rowOff>82550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5671800" y="1290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35" name="公債費以外平均値テキスト">
          <a:extLst>
            <a:ext uri="{FF2B5EF4-FFF2-40B4-BE49-F238E27FC236}">
              <a16:creationId xmlns:a16="http://schemas.microsoft.com/office/drawing/2014/main" id="{00000000-0008-0000-0400-0000B3010000}"/>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31750</xdr:rowOff>
    </xdr:from>
    <xdr:to>
      <xdr:col>78</xdr:col>
      <xdr:colOff>69850</xdr:colOff>
      <xdr:row>75</xdr:row>
      <xdr:rowOff>44450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4782800" y="125476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10177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04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88900</xdr:rowOff>
    </xdr:from>
    <xdr:to>
      <xdr:col>73</xdr:col>
      <xdr:colOff>180975</xdr:colOff>
      <xdr:row>73</xdr:row>
      <xdr:rowOff>31750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893800" y="12433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149877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88900</xdr:rowOff>
    </xdr:from>
    <xdr:to>
      <xdr:col>69</xdr:col>
      <xdr:colOff>92075</xdr:colOff>
      <xdr:row>75</xdr:row>
      <xdr:rowOff>31750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004800" y="124333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80027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293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31750</xdr:rowOff>
    </xdr:from>
    <xdr:to>
      <xdr:col>82</xdr:col>
      <xdr:colOff>158750</xdr:colOff>
      <xdr:row>75</xdr:row>
      <xdr:rowOff>133350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6459200" y="128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48277</xdr:rowOff>
    </xdr:from>
    <xdr:ext cx="762000" cy="259045"/>
    <xdr:sp macro="" textlink="">
      <xdr:nvSpPr>
        <xdr:cNvPr id="454" name="公債費以外該当値テキスト">
          <a:extLst>
            <a:ext uri="{FF2B5EF4-FFF2-40B4-BE49-F238E27FC236}">
              <a16:creationId xmlns:a16="http://schemas.microsoft.com/office/drawing/2014/main" id="{00000000-0008-0000-0400-0000C6010000}"/>
            </a:ext>
          </a:extLst>
        </xdr:cNvPr>
        <xdr:cNvSpPr txBox="1"/>
      </xdr:nvSpPr>
      <xdr:spPr>
        <a:xfrm>
          <a:off x="16598900" y="1273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165100</xdr:rowOff>
    </xdr:from>
    <xdr:to>
      <xdr:col>78</xdr:col>
      <xdr:colOff>120650</xdr:colOff>
      <xdr:row>75</xdr:row>
      <xdr:rowOff>95250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5621000" y="128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105427</xdr:rowOff>
    </xdr:from>
    <xdr:ext cx="7366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5290800" y="1262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152400</xdr:rowOff>
    </xdr:from>
    <xdr:to>
      <xdr:col>74</xdr:col>
      <xdr:colOff>31750</xdr:colOff>
      <xdr:row>73</xdr:row>
      <xdr:rowOff>82550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4732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92727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401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38100</xdr:rowOff>
    </xdr:from>
    <xdr:to>
      <xdr:col>69</xdr:col>
      <xdr:colOff>142875</xdr:colOff>
      <xdr:row>72</xdr:row>
      <xdr:rowOff>139700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3843000" y="1238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124477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3512800" y="1246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152400</xdr:rowOff>
    </xdr:from>
    <xdr:to>
      <xdr:col>65</xdr:col>
      <xdr:colOff>53975</xdr:colOff>
      <xdr:row>75</xdr:row>
      <xdr:rowOff>82550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2954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92727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623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12273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2096</xdr:rowOff>
    </xdr:from>
    <xdr:to>
      <xdr:col>29</xdr:col>
      <xdr:colOff>127000</xdr:colOff>
      <xdr:row>19</xdr:row>
      <xdr:rowOff>16751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7271"/>
          <a:ext cx="647700" cy="14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55325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03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16751</xdr:rowOff>
    </xdr:from>
    <xdr:to>
      <xdr:col>26</xdr:col>
      <xdr:colOff>50800</xdr:colOff>
      <xdr:row>19</xdr:row>
      <xdr:rowOff>79591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1926"/>
          <a:ext cx="698500" cy="62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19626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79591</xdr:rowOff>
    </xdr:from>
    <xdr:to>
      <xdr:col>22</xdr:col>
      <xdr:colOff>114300</xdr:colOff>
      <xdr:row>19</xdr:row>
      <xdr:rowOff>113817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4766"/>
          <a:ext cx="698500" cy="34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107815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2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113817</xdr:rowOff>
    </xdr:from>
    <xdr:to>
      <xdr:col>18</xdr:col>
      <xdr:colOff>177800</xdr:colOff>
      <xdr:row>19</xdr:row>
      <xdr:rowOff>142837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18992"/>
          <a:ext cx="698500" cy="29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161231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68838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122746</xdr:rowOff>
    </xdr:from>
    <xdr:to>
      <xdr:col>29</xdr:col>
      <xdr:colOff>177800</xdr:colOff>
      <xdr:row>19</xdr:row>
      <xdr:rowOff>52896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6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31322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6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137401</xdr:rowOff>
    </xdr:from>
    <xdr:to>
      <xdr:col>26</xdr:col>
      <xdr:colOff>101600</xdr:colOff>
      <xdr:row>19</xdr:row>
      <xdr:rowOff>67551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1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52328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57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28791</xdr:rowOff>
    </xdr:from>
    <xdr:to>
      <xdr:col>22</xdr:col>
      <xdr:colOff>165100</xdr:colOff>
      <xdr:row>19</xdr:row>
      <xdr:rowOff>130391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3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115168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63017</xdr:rowOff>
    </xdr:from>
    <xdr:to>
      <xdr:col>19</xdr:col>
      <xdr:colOff>38100</xdr:colOff>
      <xdr:row>19</xdr:row>
      <xdr:rowOff>164617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68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149394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5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92037</xdr:rowOff>
    </xdr:from>
    <xdr:to>
      <xdr:col>15</xdr:col>
      <xdr:colOff>101600</xdr:colOff>
      <xdr:row>20</xdr:row>
      <xdr:rowOff>22187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7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6964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99987</xdr:rowOff>
    </xdr:from>
    <xdr:to>
      <xdr:col>29</xdr:col>
      <xdr:colOff>127000</xdr:colOff>
      <xdr:row>35</xdr:row>
      <xdr:rowOff>122695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10337"/>
          <a:ext cx="647700" cy="22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202189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69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99987</xdr:rowOff>
    </xdr:from>
    <xdr:to>
      <xdr:col>26</xdr:col>
      <xdr:colOff>50800</xdr:colOff>
      <xdr:row>35</xdr:row>
      <xdr:rowOff>174854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10337"/>
          <a:ext cx="698500" cy="74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109834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77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174320</xdr:rowOff>
    </xdr:from>
    <xdr:to>
      <xdr:col>22</xdr:col>
      <xdr:colOff>114300</xdr:colOff>
      <xdr:row>35</xdr:row>
      <xdr:rowOff>174854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84670"/>
          <a:ext cx="698500" cy="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220057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8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174320</xdr:rowOff>
    </xdr:from>
    <xdr:to>
      <xdr:col>18</xdr:col>
      <xdr:colOff>177800</xdr:colOff>
      <xdr:row>35</xdr:row>
      <xdr:rowOff>262293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84670"/>
          <a:ext cx="698500" cy="87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246511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294085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71895</xdr:rowOff>
    </xdr:from>
    <xdr:to>
      <xdr:col>29</xdr:col>
      <xdr:colOff>177800</xdr:colOff>
      <xdr:row>35</xdr:row>
      <xdr:rowOff>173495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82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43972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5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49187</xdr:rowOff>
    </xdr:from>
    <xdr:to>
      <xdr:col>26</xdr:col>
      <xdr:colOff>101600</xdr:colOff>
      <xdr:row>35</xdr:row>
      <xdr:rowOff>150787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59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135564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745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124054</xdr:rowOff>
    </xdr:from>
    <xdr:to>
      <xdr:col>22</xdr:col>
      <xdr:colOff>165100</xdr:colOff>
      <xdr:row>35</xdr:row>
      <xdr:rowOff>225654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34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210431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2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123520</xdr:rowOff>
    </xdr:from>
    <xdr:to>
      <xdr:col>19</xdr:col>
      <xdr:colOff>38100</xdr:colOff>
      <xdr:row>35</xdr:row>
      <xdr:rowOff>225120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33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235297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211493</xdr:rowOff>
    </xdr:from>
    <xdr:to>
      <xdr:col>15</xdr:col>
      <xdr:colOff>101600</xdr:colOff>
      <xdr:row>35</xdr:row>
      <xdr:rowOff>313093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1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297870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0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106640</xdr:rowOff>
    </xdr:from>
    <xdr:to>
      <xdr:col>24</xdr:col>
      <xdr:colOff>63500</xdr:colOff>
      <xdr:row>38</xdr:row>
      <xdr:rowOff>153808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21740"/>
          <a:ext cx="838200" cy="4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153808</xdr:rowOff>
    </xdr:from>
    <xdr:to>
      <xdr:col>19</xdr:col>
      <xdr:colOff>177800</xdr:colOff>
      <xdr:row>39</xdr:row>
      <xdr:rowOff>5392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68908"/>
          <a:ext cx="889000" cy="2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4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5392</xdr:rowOff>
    </xdr:from>
    <xdr:to>
      <xdr:col>15</xdr:col>
      <xdr:colOff>50800</xdr:colOff>
      <xdr:row>39</xdr:row>
      <xdr:rowOff>31942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91942"/>
          <a:ext cx="889000" cy="2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72273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90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13088</xdr:rowOff>
    </xdr:from>
    <xdr:to>
      <xdr:col>10</xdr:col>
      <xdr:colOff>114300</xdr:colOff>
      <xdr:row>39</xdr:row>
      <xdr:rowOff>31942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99638"/>
          <a:ext cx="889000" cy="1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111244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9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158183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55840</xdr:rowOff>
    </xdr:from>
    <xdr:to>
      <xdr:col>24</xdr:col>
      <xdr:colOff>114300</xdr:colOff>
      <xdr:row>38</xdr:row>
      <xdr:rowOff>157440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142217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8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103008</xdr:rowOff>
    </xdr:from>
    <xdr:to>
      <xdr:col>20</xdr:col>
      <xdr:colOff>38100</xdr:colOff>
      <xdr:row>39</xdr:row>
      <xdr:rowOff>33158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24285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126042</xdr:rowOff>
    </xdr:from>
    <xdr:to>
      <xdr:col>15</xdr:col>
      <xdr:colOff>101600</xdr:colOff>
      <xdr:row>39</xdr:row>
      <xdr:rowOff>56192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4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47319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152592</xdr:rowOff>
    </xdr:from>
    <xdr:to>
      <xdr:col>10</xdr:col>
      <xdr:colOff>165100</xdr:colOff>
      <xdr:row>39</xdr:row>
      <xdr:rowOff>82742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6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73869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6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133738</xdr:rowOff>
    </xdr:from>
    <xdr:to>
      <xdr:col>6</xdr:col>
      <xdr:colOff>38100</xdr:colOff>
      <xdr:row>39</xdr:row>
      <xdr:rowOff>63888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55015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1039</xdr:rowOff>
    </xdr:from>
    <xdr:to>
      <xdr:col>24</xdr:col>
      <xdr:colOff>63500</xdr:colOff>
      <xdr:row>59</xdr:row>
      <xdr:rowOff>57983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10116589"/>
          <a:ext cx="838200" cy="5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126811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56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50104</xdr:rowOff>
    </xdr:from>
    <xdr:to>
      <xdr:col>19</xdr:col>
      <xdr:colOff>177800</xdr:colOff>
      <xdr:row>59</xdr:row>
      <xdr:rowOff>57983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10165654"/>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123390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55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50104</xdr:rowOff>
    </xdr:from>
    <xdr:to>
      <xdr:col>15</xdr:col>
      <xdr:colOff>50800</xdr:colOff>
      <xdr:row>59</xdr:row>
      <xdr:rowOff>114264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10165654"/>
          <a:ext cx="889000" cy="6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32514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6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114264</xdr:rowOff>
    </xdr:from>
    <xdr:to>
      <xdr:col>10</xdr:col>
      <xdr:colOff>114300</xdr:colOff>
      <xdr:row>59</xdr:row>
      <xdr:rowOff>117670</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229814"/>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152765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975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71521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984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121689</xdr:rowOff>
    </xdr:from>
    <xdr:to>
      <xdr:col>24</xdr:col>
      <xdr:colOff>114300</xdr:colOff>
      <xdr:row>59</xdr:row>
      <xdr:rowOff>51839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100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36616</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8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7183</xdr:rowOff>
    </xdr:from>
    <xdr:to>
      <xdr:col>20</xdr:col>
      <xdr:colOff>38100</xdr:colOff>
      <xdr:row>59</xdr:row>
      <xdr:rowOff>108783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12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99910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21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170754</xdr:rowOff>
    </xdr:from>
    <xdr:to>
      <xdr:col>15</xdr:col>
      <xdr:colOff>101600</xdr:colOff>
      <xdr:row>59</xdr:row>
      <xdr:rowOff>100904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1011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92031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2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63464</xdr:rowOff>
    </xdr:from>
    <xdr:to>
      <xdr:col>10</xdr:col>
      <xdr:colOff>165100</xdr:colOff>
      <xdr:row>59</xdr:row>
      <xdr:rowOff>165064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1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156191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27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66870</xdr:rowOff>
    </xdr:from>
    <xdr:to>
      <xdr:col>6</xdr:col>
      <xdr:colOff>38100</xdr:colOff>
      <xdr:row>59</xdr:row>
      <xdr:rowOff>168470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159597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141620</xdr:rowOff>
    </xdr:from>
    <xdr:to>
      <xdr:col>24</xdr:col>
      <xdr:colOff>63500</xdr:colOff>
      <xdr:row>75</xdr:row>
      <xdr:rowOff>53929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28920"/>
          <a:ext cx="838200" cy="8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112773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0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53929</xdr:rowOff>
    </xdr:from>
    <xdr:to>
      <xdr:col>19</xdr:col>
      <xdr:colOff>177800</xdr:colOff>
      <xdr:row>75</xdr:row>
      <xdr:rowOff>119812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912679"/>
          <a:ext cx="889000" cy="6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135312</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99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114188</xdr:rowOff>
    </xdr:from>
    <xdr:to>
      <xdr:col>15</xdr:col>
      <xdr:colOff>50800</xdr:colOff>
      <xdr:row>75</xdr:row>
      <xdr:rowOff>119812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72938"/>
          <a:ext cx="889000" cy="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114188</xdr:rowOff>
    </xdr:from>
    <xdr:to>
      <xdr:col>10</xdr:col>
      <xdr:colOff>114300</xdr:colOff>
      <xdr:row>76</xdr:row>
      <xdr:rowOff>63440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72938"/>
          <a:ext cx="889000" cy="12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113804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6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47647</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27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90820</xdr:rowOff>
    </xdr:from>
    <xdr:to>
      <xdr:col>24</xdr:col>
      <xdr:colOff>114300</xdr:colOff>
      <xdr:row>75</xdr:row>
      <xdr:rowOff>20970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113697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2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3129</xdr:rowOff>
    </xdr:from>
    <xdr:to>
      <xdr:col>20</xdr:col>
      <xdr:colOff>38100</xdr:colOff>
      <xdr:row>75</xdr:row>
      <xdr:rowOff>104729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6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121256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63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69012</xdr:rowOff>
    </xdr:from>
    <xdr:to>
      <xdr:col>15</xdr:col>
      <xdr:colOff>101600</xdr:colOff>
      <xdr:row>75</xdr:row>
      <xdr:rowOff>170613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27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161738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2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63388</xdr:rowOff>
    </xdr:from>
    <xdr:to>
      <xdr:col>10</xdr:col>
      <xdr:colOff>165100</xdr:colOff>
      <xdr:row>75</xdr:row>
      <xdr:rowOff>164988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2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156115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1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12640</xdr:rowOff>
    </xdr:from>
    <xdr:to>
      <xdr:col>6</xdr:col>
      <xdr:colOff>38100</xdr:colOff>
      <xdr:row>76</xdr:row>
      <xdr:rowOff>114240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105367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139357</xdr:rowOff>
    </xdr:from>
    <xdr:to>
      <xdr:col>24</xdr:col>
      <xdr:colOff>63500</xdr:colOff>
      <xdr:row>93</xdr:row>
      <xdr:rowOff>5587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5912757"/>
          <a:ext cx="838200" cy="3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134974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5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139357</xdr:rowOff>
    </xdr:from>
    <xdr:to>
      <xdr:col>19</xdr:col>
      <xdr:colOff>177800</xdr:colOff>
      <xdr:row>94</xdr:row>
      <xdr:rowOff>53023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12757"/>
          <a:ext cx="889000" cy="25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152023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6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87007</xdr:rowOff>
    </xdr:from>
    <xdr:to>
      <xdr:col>15</xdr:col>
      <xdr:colOff>50800</xdr:colOff>
      <xdr:row>94</xdr:row>
      <xdr:rowOff>53023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31857"/>
          <a:ext cx="889000" cy="1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6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87007</xdr:rowOff>
    </xdr:from>
    <xdr:to>
      <xdr:col>10</xdr:col>
      <xdr:colOff>114300</xdr:colOff>
      <xdr:row>95</xdr:row>
      <xdr:rowOff>142539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31857"/>
          <a:ext cx="889000" cy="39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129354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2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56317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126237</xdr:rowOff>
    </xdr:from>
    <xdr:to>
      <xdr:col>24</xdr:col>
      <xdr:colOff>114300</xdr:colOff>
      <xdr:row>93</xdr:row>
      <xdr:rowOff>56387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89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149114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751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88557</xdr:rowOff>
    </xdr:from>
    <xdr:to>
      <xdr:col>20</xdr:col>
      <xdr:colOff>38100</xdr:colOff>
      <xdr:row>93</xdr:row>
      <xdr:rowOff>18707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35234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63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2223</xdr:rowOff>
    </xdr:from>
    <xdr:to>
      <xdr:col>15</xdr:col>
      <xdr:colOff>101600</xdr:colOff>
      <xdr:row>94</xdr:row>
      <xdr:rowOff>103823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1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120350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89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36207</xdr:rowOff>
    </xdr:from>
    <xdr:to>
      <xdr:col>10</xdr:col>
      <xdr:colOff>165100</xdr:colOff>
      <xdr:row>93</xdr:row>
      <xdr:rowOff>137807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8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154334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756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91739</xdr:rowOff>
    </xdr:from>
    <xdr:to>
      <xdr:col>6</xdr:col>
      <xdr:colOff>38100</xdr:colOff>
      <xdr:row>96</xdr:row>
      <xdr:rowOff>21889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38416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5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44882</xdr:rowOff>
    </xdr:from>
    <xdr:to>
      <xdr:col>54</xdr:col>
      <xdr:colOff>189865</xdr:colOff>
      <xdr:row>39</xdr:row>
      <xdr:rowOff>110757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88382"/>
          <a:ext cx="1270" cy="160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114584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80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110757</xdr:rowOff>
    </xdr:from>
    <xdr:to>
      <xdr:col>55</xdr:col>
      <xdr:colOff>88900</xdr:colOff>
      <xdr:row>39</xdr:row>
      <xdr:rowOff>110757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9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163009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44882</xdr:rowOff>
    </xdr:from>
    <xdr:to>
      <xdr:col>55</xdr:col>
      <xdr:colOff>88900</xdr:colOff>
      <xdr:row>30</xdr:row>
      <xdr:rowOff>44882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88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29020</xdr:rowOff>
    </xdr:from>
    <xdr:to>
      <xdr:col>55</xdr:col>
      <xdr:colOff>0</xdr:colOff>
      <xdr:row>37</xdr:row>
      <xdr:rowOff>31178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58320"/>
          <a:ext cx="838200" cy="51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6748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07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28321</xdr:rowOff>
    </xdr:from>
    <xdr:to>
      <xdr:col>55</xdr:col>
      <xdr:colOff>50800</xdr:colOff>
      <xdr:row>35</xdr:row>
      <xdr:rowOff>129921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31178</xdr:rowOff>
    </xdr:from>
    <xdr:to>
      <xdr:col>50</xdr:col>
      <xdr:colOff>114300</xdr:colOff>
      <xdr:row>39</xdr:row>
      <xdr:rowOff>203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74828"/>
          <a:ext cx="889000" cy="3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120091</xdr:rowOff>
    </xdr:from>
    <xdr:to>
      <xdr:col>50</xdr:col>
      <xdr:colOff>165100</xdr:colOff>
      <xdr:row>37</xdr:row>
      <xdr:rowOff>50241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66768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203</xdr:rowOff>
    </xdr:from>
    <xdr:to>
      <xdr:col>45</xdr:col>
      <xdr:colOff>177800</xdr:colOff>
      <xdr:row>39</xdr:row>
      <xdr:rowOff>78575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686753"/>
          <a:ext cx="889000" cy="7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128321</xdr:rowOff>
    </xdr:from>
    <xdr:to>
      <xdr:col>46</xdr:col>
      <xdr:colOff>38100</xdr:colOff>
      <xdr:row>37</xdr:row>
      <xdr:rowOff>58471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0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74998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7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14973</xdr:rowOff>
    </xdr:from>
    <xdr:to>
      <xdr:col>41</xdr:col>
      <xdr:colOff>50800</xdr:colOff>
      <xdr:row>39</xdr:row>
      <xdr:rowOff>78575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158473"/>
          <a:ext cx="889000" cy="160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66929</xdr:rowOff>
    </xdr:from>
    <xdr:to>
      <xdr:col>41</xdr:col>
      <xdr:colOff>101600</xdr:colOff>
      <xdr:row>37</xdr:row>
      <xdr:rowOff>168529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1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13606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8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98044</xdr:rowOff>
    </xdr:from>
    <xdr:to>
      <xdr:col>36</xdr:col>
      <xdr:colOff>165100</xdr:colOff>
      <xdr:row>30</xdr:row>
      <xdr:rowOff>28194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0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44721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48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149670</xdr:rowOff>
    </xdr:from>
    <xdr:to>
      <xdr:col>55</xdr:col>
      <xdr:colOff>50800</xdr:colOff>
      <xdr:row>34</xdr:row>
      <xdr:rowOff>79820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0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1097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5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151828</xdr:rowOff>
    </xdr:from>
    <xdr:to>
      <xdr:col>50</xdr:col>
      <xdr:colOff>165100</xdr:colOff>
      <xdr:row>37</xdr:row>
      <xdr:rowOff>81978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73105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1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120853</xdr:rowOff>
    </xdr:from>
    <xdr:to>
      <xdr:col>46</xdr:col>
      <xdr:colOff>38100</xdr:colOff>
      <xdr:row>39</xdr:row>
      <xdr:rowOff>51003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6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42130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7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27775</xdr:rowOff>
    </xdr:from>
    <xdr:to>
      <xdr:col>41</xdr:col>
      <xdr:colOff>101600</xdr:colOff>
      <xdr:row>39</xdr:row>
      <xdr:rowOff>129375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71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120502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80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135623</xdr:rowOff>
    </xdr:from>
    <xdr:to>
      <xdr:col>36</xdr:col>
      <xdr:colOff>165100</xdr:colOff>
      <xdr:row>30</xdr:row>
      <xdr:rowOff>65773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56900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0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168351</xdr:rowOff>
    </xdr:from>
    <xdr:to>
      <xdr:col>54</xdr:col>
      <xdr:colOff>189865</xdr:colOff>
      <xdr:row>56</xdr:row>
      <xdr:rowOff>112245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569401"/>
          <a:ext cx="1270" cy="1144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116072</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71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112245</xdr:rowOff>
    </xdr:from>
    <xdr:to>
      <xdr:col>55</xdr:col>
      <xdr:colOff>88900</xdr:colOff>
      <xdr:row>56</xdr:row>
      <xdr:rowOff>112245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713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115028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34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168351</xdr:rowOff>
    </xdr:from>
    <xdr:to>
      <xdr:col>55</xdr:col>
      <xdr:colOff>88900</xdr:colOff>
      <xdr:row>49</xdr:row>
      <xdr:rowOff>168351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569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50081</xdr:rowOff>
    </xdr:from>
    <xdr:to>
      <xdr:col>55</xdr:col>
      <xdr:colOff>0</xdr:colOff>
      <xdr:row>56</xdr:row>
      <xdr:rowOff>93904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651281"/>
          <a:ext cx="838200" cy="4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5904</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0927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154477</xdr:rowOff>
    </xdr:from>
    <xdr:to>
      <xdr:col>55</xdr:col>
      <xdr:colOff>50800</xdr:colOff>
      <xdr:row>54</xdr:row>
      <xdr:rowOff>84627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24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93904</xdr:rowOff>
    </xdr:from>
    <xdr:to>
      <xdr:col>50</xdr:col>
      <xdr:colOff>114300</xdr:colOff>
      <xdr:row>57</xdr:row>
      <xdr:rowOff>93904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695104"/>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128966</xdr:rowOff>
    </xdr:from>
    <xdr:to>
      <xdr:col>50</xdr:col>
      <xdr:colOff>165100</xdr:colOff>
      <xdr:row>54</xdr:row>
      <xdr:rowOff>59116</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21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75643</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899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93904</xdr:rowOff>
    </xdr:from>
    <xdr:to>
      <xdr:col>45</xdr:col>
      <xdr:colOff>177800</xdr:colOff>
      <xdr:row>57</xdr:row>
      <xdr:rowOff>95916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866554"/>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62543</xdr:rowOff>
    </xdr:from>
    <xdr:to>
      <xdr:col>46</xdr:col>
      <xdr:colOff>38100</xdr:colOff>
      <xdr:row>55</xdr:row>
      <xdr:rowOff>164143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492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9220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26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95916</xdr:rowOff>
    </xdr:from>
    <xdr:to>
      <xdr:col>41</xdr:col>
      <xdr:colOff>50800</xdr:colOff>
      <xdr:row>57</xdr:row>
      <xdr:rowOff>141529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68566"/>
          <a:ext cx="889000" cy="4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25014</xdr:rowOff>
    </xdr:from>
    <xdr:to>
      <xdr:col>41</xdr:col>
      <xdr:colOff>101600</xdr:colOff>
      <xdr:row>54</xdr:row>
      <xdr:rowOff>126614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28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143141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05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66665</xdr:rowOff>
    </xdr:from>
    <xdr:to>
      <xdr:col>36</xdr:col>
      <xdr:colOff>165100</xdr:colOff>
      <xdr:row>53</xdr:row>
      <xdr:rowOff>168265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15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13342</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892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170731</xdr:rowOff>
    </xdr:from>
    <xdr:to>
      <xdr:col>55</xdr:col>
      <xdr:colOff>50800</xdr:colOff>
      <xdr:row>56</xdr:row>
      <xdr:rowOff>100881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60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85658</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51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43104</xdr:rowOff>
    </xdr:from>
    <xdr:to>
      <xdr:col>50</xdr:col>
      <xdr:colOff>165100</xdr:colOff>
      <xdr:row>56</xdr:row>
      <xdr:rowOff>144704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64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135831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73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43104</xdr:rowOff>
    </xdr:from>
    <xdr:to>
      <xdr:col>46</xdr:col>
      <xdr:colOff>38100</xdr:colOff>
      <xdr:row>57</xdr:row>
      <xdr:rowOff>144704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1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135831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90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45116</xdr:rowOff>
    </xdr:from>
    <xdr:to>
      <xdr:col>41</xdr:col>
      <xdr:colOff>101600</xdr:colOff>
      <xdr:row>57</xdr:row>
      <xdr:rowOff>146716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1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137843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91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90729</xdr:rowOff>
    </xdr:from>
    <xdr:to>
      <xdr:col>36</xdr:col>
      <xdr:colOff>165100</xdr:colOff>
      <xdr:row>58</xdr:row>
      <xdr:rowOff>20879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12006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95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3893</xdr:rowOff>
    </xdr:from>
    <xdr:to>
      <xdr:col>55</xdr:col>
      <xdr:colOff>0</xdr:colOff>
      <xdr:row>78</xdr:row>
      <xdr:rowOff>72016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76993"/>
          <a:ext cx="8382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63142</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29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72016</xdr:rowOff>
    </xdr:from>
    <xdr:to>
      <xdr:col>50</xdr:col>
      <xdr:colOff>114300</xdr:colOff>
      <xdr:row>79</xdr:row>
      <xdr:rowOff>4845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45116"/>
          <a:ext cx="889000" cy="10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131242</xdr:rowOff>
    </xdr:from>
    <xdr:to>
      <xdr:col>45</xdr:col>
      <xdr:colOff>177800</xdr:colOff>
      <xdr:row>79</xdr:row>
      <xdr:rowOff>4845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04342"/>
          <a:ext cx="889000" cy="4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131242</xdr:rowOff>
    </xdr:from>
    <xdr:to>
      <xdr:col>41</xdr:col>
      <xdr:colOff>50800</xdr:colOff>
      <xdr:row>79</xdr:row>
      <xdr:rowOff>27533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04342"/>
          <a:ext cx="889000" cy="6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124543</xdr:rowOff>
    </xdr:from>
    <xdr:to>
      <xdr:col>55</xdr:col>
      <xdr:colOff>50800</xdr:colOff>
      <xdr:row>78</xdr:row>
      <xdr:rowOff>54693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2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102970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0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21216</xdr:rowOff>
    </xdr:from>
    <xdr:to>
      <xdr:col>50</xdr:col>
      <xdr:colOff>165100</xdr:colOff>
      <xdr:row>78</xdr:row>
      <xdr:rowOff>122816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9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113943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125495</xdr:rowOff>
    </xdr:from>
    <xdr:to>
      <xdr:col>46</xdr:col>
      <xdr:colOff>38100</xdr:colOff>
      <xdr:row>79</xdr:row>
      <xdr:rowOff>55645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46772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9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80442</xdr:rowOff>
    </xdr:from>
    <xdr:to>
      <xdr:col>41</xdr:col>
      <xdr:colOff>101600</xdr:colOff>
      <xdr:row>79</xdr:row>
      <xdr:rowOff>10592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1719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148183</xdr:rowOff>
    </xdr:from>
    <xdr:to>
      <xdr:col>36</xdr:col>
      <xdr:colOff>165100</xdr:colOff>
      <xdr:row>79</xdr:row>
      <xdr:rowOff>78333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2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69460</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3017" y="13614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60985</xdr:rowOff>
    </xdr:from>
    <xdr:to>
      <xdr:col>55</xdr:col>
      <xdr:colOff>0</xdr:colOff>
      <xdr:row>96</xdr:row>
      <xdr:rowOff>64142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520185"/>
          <a:ext cx="8382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32464</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4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60985</xdr:rowOff>
    </xdr:from>
    <xdr:to>
      <xdr:col>50</xdr:col>
      <xdr:colOff>114300</xdr:colOff>
      <xdr:row>97</xdr:row>
      <xdr:rowOff>66015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520185"/>
          <a:ext cx="889000" cy="17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113323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05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66015</xdr:rowOff>
    </xdr:from>
    <xdr:to>
      <xdr:col>45</xdr:col>
      <xdr:colOff>177800</xdr:colOff>
      <xdr:row>97</xdr:row>
      <xdr:rowOff>140864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696665"/>
          <a:ext cx="889000" cy="7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100119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140864</xdr:rowOff>
    </xdr:from>
    <xdr:to>
      <xdr:col>41</xdr:col>
      <xdr:colOff>50800</xdr:colOff>
      <xdr:row>98</xdr:row>
      <xdr:rowOff>10421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771514"/>
          <a:ext cx="889000" cy="4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120888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0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138926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0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13342</xdr:rowOff>
    </xdr:from>
    <xdr:to>
      <xdr:col>55</xdr:col>
      <xdr:colOff>50800</xdr:colOff>
      <xdr:row>96</xdr:row>
      <xdr:rowOff>114942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7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163219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45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10185</xdr:rowOff>
    </xdr:from>
    <xdr:to>
      <xdr:col>50</xdr:col>
      <xdr:colOff>165100</xdr:colOff>
      <xdr:row>96</xdr:row>
      <xdr:rowOff>111785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102912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56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15215</xdr:rowOff>
    </xdr:from>
    <xdr:to>
      <xdr:col>46</xdr:col>
      <xdr:colOff>38100</xdr:colOff>
      <xdr:row>97</xdr:row>
      <xdr:rowOff>116815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107942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3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90064</xdr:rowOff>
    </xdr:from>
    <xdr:to>
      <xdr:col>41</xdr:col>
      <xdr:colOff>101600</xdr:colOff>
      <xdr:row>98</xdr:row>
      <xdr:rowOff>20214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2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11341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81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131071</xdr:rowOff>
    </xdr:from>
    <xdr:to>
      <xdr:col>36</xdr:col>
      <xdr:colOff>165100</xdr:colOff>
      <xdr:row>98</xdr:row>
      <xdr:rowOff>61221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52348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85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82345</xdr:rowOff>
    </xdr:from>
    <xdr:to>
      <xdr:col>85</xdr:col>
      <xdr:colOff>127000</xdr:colOff>
      <xdr:row>38</xdr:row>
      <xdr:rowOff>139426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597445"/>
          <a:ext cx="838200" cy="5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82345</xdr:rowOff>
    </xdr:from>
    <xdr:to>
      <xdr:col>81</xdr:col>
      <xdr:colOff>50800</xdr:colOff>
      <xdr:row>38</xdr:row>
      <xdr:rowOff>107353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6597445"/>
          <a:ext cx="889000" cy="2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107353</xdr:rowOff>
    </xdr:from>
    <xdr:to>
      <xdr:col>76</xdr:col>
      <xdr:colOff>114300</xdr:colOff>
      <xdr:row>38</xdr:row>
      <xdr:rowOff>119583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622453"/>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101570</xdr:rowOff>
    </xdr:from>
    <xdr:to>
      <xdr:col>71</xdr:col>
      <xdr:colOff>177800</xdr:colOff>
      <xdr:row>38</xdr:row>
      <xdr:rowOff>119583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16670"/>
          <a:ext cx="889000" cy="1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69227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2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88626</xdr:rowOff>
    </xdr:from>
    <xdr:to>
      <xdr:col>85</xdr:col>
      <xdr:colOff>177800</xdr:colOff>
      <xdr:row>39</xdr:row>
      <xdr:rowOff>18776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3553</xdr:rowOff>
    </xdr:from>
    <xdr:ext cx="313932"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18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31545</xdr:rowOff>
    </xdr:from>
    <xdr:to>
      <xdr:col>81</xdr:col>
      <xdr:colOff>101600</xdr:colOff>
      <xdr:row>38</xdr:row>
      <xdr:rowOff>133145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5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124272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63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56553</xdr:rowOff>
    </xdr:from>
    <xdr:to>
      <xdr:col>76</xdr:col>
      <xdr:colOff>165100</xdr:colOff>
      <xdr:row>38</xdr:row>
      <xdr:rowOff>158153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57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149280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66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68783</xdr:rowOff>
    </xdr:from>
    <xdr:to>
      <xdr:col>72</xdr:col>
      <xdr:colOff>38100</xdr:colOff>
      <xdr:row>38</xdr:row>
      <xdr:rowOff>170383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58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161510</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4017" y="6676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50770</xdr:rowOff>
    </xdr:from>
    <xdr:to>
      <xdr:col>67</xdr:col>
      <xdr:colOff>101600</xdr:colOff>
      <xdr:row>38</xdr:row>
      <xdr:rowOff>152370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6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143497</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65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148664</xdr:rowOff>
    </xdr:from>
    <xdr:to>
      <xdr:col>85</xdr:col>
      <xdr:colOff>127000</xdr:colOff>
      <xdr:row>77</xdr:row>
      <xdr:rowOff>9920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78864"/>
          <a:ext cx="838200" cy="3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38609</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25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9920</xdr:rowOff>
    </xdr:from>
    <xdr:to>
      <xdr:col>81</xdr:col>
      <xdr:colOff>50800</xdr:colOff>
      <xdr:row>77</xdr:row>
      <xdr:rowOff>25090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11570"/>
          <a:ext cx="889000" cy="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164557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25090</xdr:rowOff>
    </xdr:from>
    <xdr:to>
      <xdr:col>76</xdr:col>
      <xdr:colOff>114300</xdr:colOff>
      <xdr:row>77</xdr:row>
      <xdr:rowOff>64573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26740"/>
          <a:ext cx="889000" cy="3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42615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72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64573</xdr:rowOff>
    </xdr:from>
    <xdr:to>
      <xdr:col>71</xdr:col>
      <xdr:colOff>177800</xdr:colOff>
      <xdr:row>77</xdr:row>
      <xdr:rowOff>90436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66223"/>
          <a:ext cx="889000" cy="2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17975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0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66063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7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97864</xdr:rowOff>
    </xdr:from>
    <xdr:to>
      <xdr:col>85</xdr:col>
      <xdr:colOff>177800</xdr:colOff>
      <xdr:row>77</xdr:row>
      <xdr:rowOff>28014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76291</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0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130570</xdr:rowOff>
    </xdr:from>
    <xdr:to>
      <xdr:col>81</xdr:col>
      <xdr:colOff>101600</xdr:colOff>
      <xdr:row>77</xdr:row>
      <xdr:rowOff>60720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51847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5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145740</xdr:rowOff>
    </xdr:from>
    <xdr:to>
      <xdr:col>76</xdr:col>
      <xdr:colOff>165100</xdr:colOff>
      <xdr:row>77</xdr:row>
      <xdr:rowOff>75890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67017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6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13773</xdr:rowOff>
    </xdr:from>
    <xdr:to>
      <xdr:col>72</xdr:col>
      <xdr:colOff>38100</xdr:colOff>
      <xdr:row>77</xdr:row>
      <xdr:rowOff>115373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106500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39636</xdr:rowOff>
    </xdr:from>
    <xdr:to>
      <xdr:col>67</xdr:col>
      <xdr:colOff>101600</xdr:colOff>
      <xdr:row>77</xdr:row>
      <xdr:rowOff>141236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4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132363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3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58003</xdr:rowOff>
    </xdr:from>
    <xdr:to>
      <xdr:col>85</xdr:col>
      <xdr:colOff>127000</xdr:colOff>
      <xdr:row>98</xdr:row>
      <xdr:rowOff>65012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6860103"/>
          <a:ext cx="838200" cy="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13815</xdr:rowOff>
    </xdr:from>
    <xdr:to>
      <xdr:col>81</xdr:col>
      <xdr:colOff>50800</xdr:colOff>
      <xdr:row>98</xdr:row>
      <xdr:rowOff>58003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815915"/>
          <a:ext cx="889000" cy="4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120790</xdr:rowOff>
    </xdr:from>
    <xdr:to>
      <xdr:col>76</xdr:col>
      <xdr:colOff>114300</xdr:colOff>
      <xdr:row>98</xdr:row>
      <xdr:rowOff>13815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751440"/>
          <a:ext cx="889000" cy="6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120790</xdr:rowOff>
    </xdr:from>
    <xdr:to>
      <xdr:col>71</xdr:col>
      <xdr:colOff>177800</xdr:colOff>
      <xdr:row>98</xdr:row>
      <xdr:rowOff>83094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751440"/>
          <a:ext cx="889000" cy="13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14212</xdr:rowOff>
    </xdr:from>
    <xdr:to>
      <xdr:col>85</xdr:col>
      <xdr:colOff>177800</xdr:colOff>
      <xdr:row>98</xdr:row>
      <xdr:rowOff>115812</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81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100589</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73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7203</xdr:rowOff>
    </xdr:from>
    <xdr:to>
      <xdr:col>81</xdr:col>
      <xdr:colOff>101600</xdr:colOff>
      <xdr:row>98</xdr:row>
      <xdr:rowOff>108803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80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99930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90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134465</xdr:rowOff>
    </xdr:from>
    <xdr:to>
      <xdr:col>76</xdr:col>
      <xdr:colOff>165100</xdr:colOff>
      <xdr:row>98</xdr:row>
      <xdr:rowOff>64615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76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55742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85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69990</xdr:rowOff>
    </xdr:from>
    <xdr:to>
      <xdr:col>72</xdr:col>
      <xdr:colOff>38100</xdr:colOff>
      <xdr:row>98</xdr:row>
      <xdr:rowOff>140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7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162717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79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32294</xdr:rowOff>
    </xdr:from>
    <xdr:to>
      <xdr:col>67</xdr:col>
      <xdr:colOff>101600</xdr:colOff>
      <xdr:row>98</xdr:row>
      <xdr:rowOff>133894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83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125021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92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70251</xdr:rowOff>
    </xdr:from>
    <xdr:to>
      <xdr:col>116</xdr:col>
      <xdr:colOff>63500</xdr:colOff>
      <xdr:row>34</xdr:row>
      <xdr:rowOff>17673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5385201"/>
          <a:ext cx="838200" cy="4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142169</xdr:rowOff>
    </xdr:from>
    <xdr:to>
      <xdr:col>111</xdr:col>
      <xdr:colOff>177800</xdr:colOff>
      <xdr:row>34</xdr:row>
      <xdr:rowOff>17673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5800019"/>
          <a:ext cx="889000" cy="4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82186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425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85659</xdr:rowOff>
    </xdr:from>
    <xdr:to>
      <xdr:col>107</xdr:col>
      <xdr:colOff>50800</xdr:colOff>
      <xdr:row>33</xdr:row>
      <xdr:rowOff>142169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5743509"/>
          <a:ext cx="889000" cy="5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117985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4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85659</xdr:rowOff>
    </xdr:from>
    <xdr:to>
      <xdr:col>102</xdr:col>
      <xdr:colOff>114300</xdr:colOff>
      <xdr:row>34</xdr:row>
      <xdr:rowOff>89683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5743509"/>
          <a:ext cx="889000" cy="17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126214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4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149303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49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19451</xdr:rowOff>
    </xdr:from>
    <xdr:to>
      <xdr:col>116</xdr:col>
      <xdr:colOff>114300</xdr:colOff>
      <xdr:row>31</xdr:row>
      <xdr:rowOff>121051</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533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143928</xdr:rowOff>
    </xdr:from>
    <xdr:ext cx="534377"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528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138323</xdr:rowOff>
    </xdr:from>
    <xdr:to>
      <xdr:col>112</xdr:col>
      <xdr:colOff>38100</xdr:colOff>
      <xdr:row>34</xdr:row>
      <xdr:rowOff>68473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57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85000</xdr:rowOff>
    </xdr:from>
    <xdr:ext cx="534377"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56111" y="557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91369</xdr:rowOff>
    </xdr:from>
    <xdr:to>
      <xdr:col>107</xdr:col>
      <xdr:colOff>101600</xdr:colOff>
      <xdr:row>34</xdr:row>
      <xdr:rowOff>21519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574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38046</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67111" y="552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34859</xdr:rowOff>
    </xdr:from>
    <xdr:to>
      <xdr:col>102</xdr:col>
      <xdr:colOff>165100</xdr:colOff>
      <xdr:row>33</xdr:row>
      <xdr:rowOff>136459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56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152986</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278111" y="546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38883</xdr:rowOff>
    </xdr:from>
    <xdr:to>
      <xdr:col>98</xdr:col>
      <xdr:colOff>38100</xdr:colOff>
      <xdr:row>34</xdr:row>
      <xdr:rowOff>140483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586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157010</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389111" y="564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163475</xdr:rowOff>
    </xdr:from>
    <xdr:to>
      <xdr:col>116</xdr:col>
      <xdr:colOff>63500</xdr:colOff>
      <xdr:row>57</xdr:row>
      <xdr:rowOff>171323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936125"/>
          <a:ext cx="8382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160884</xdr:rowOff>
    </xdr:from>
    <xdr:to>
      <xdr:col>111</xdr:col>
      <xdr:colOff>177800</xdr:colOff>
      <xdr:row>57</xdr:row>
      <xdr:rowOff>171323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933534"/>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160045</xdr:rowOff>
    </xdr:from>
    <xdr:to>
      <xdr:col>107</xdr:col>
      <xdr:colOff>50800</xdr:colOff>
      <xdr:row>57</xdr:row>
      <xdr:rowOff>160884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932695"/>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160045</xdr:rowOff>
    </xdr:from>
    <xdr:to>
      <xdr:col>102</xdr:col>
      <xdr:colOff>114300</xdr:colOff>
      <xdr:row>57</xdr:row>
      <xdr:rowOff>164694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932695"/>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112675</xdr:rowOff>
    </xdr:from>
    <xdr:to>
      <xdr:col>116</xdr:col>
      <xdr:colOff>114300</xdr:colOff>
      <xdr:row>58</xdr:row>
      <xdr:rowOff>42825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88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91102</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6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120523</xdr:rowOff>
    </xdr:from>
    <xdr:to>
      <xdr:col>112</xdr:col>
      <xdr:colOff>38100</xdr:colOff>
      <xdr:row>58</xdr:row>
      <xdr:rowOff>50673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89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41800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985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110084</xdr:rowOff>
    </xdr:from>
    <xdr:to>
      <xdr:col>107</xdr:col>
      <xdr:colOff>101600</xdr:colOff>
      <xdr:row>58</xdr:row>
      <xdr:rowOff>40234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8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31361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109245</xdr:rowOff>
    </xdr:from>
    <xdr:to>
      <xdr:col>102</xdr:col>
      <xdr:colOff>165100</xdr:colOff>
      <xdr:row>58</xdr:row>
      <xdr:rowOff>39395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8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30522</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97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113894</xdr:rowOff>
    </xdr:from>
    <xdr:to>
      <xdr:col>98</xdr:col>
      <xdr:colOff>38100</xdr:colOff>
      <xdr:row>58</xdr:row>
      <xdr:rowOff>44044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88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35171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97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169399</xdr:rowOff>
    </xdr:from>
    <xdr:to>
      <xdr:col>116</xdr:col>
      <xdr:colOff>63500</xdr:colOff>
      <xdr:row>74</xdr:row>
      <xdr:rowOff>121965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342349"/>
          <a:ext cx="838200" cy="46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42130</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55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169399</xdr:rowOff>
    </xdr:from>
    <xdr:to>
      <xdr:col>111</xdr:col>
      <xdr:colOff>177800</xdr:colOff>
      <xdr:row>72</xdr:row>
      <xdr:rowOff>78587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342349"/>
          <a:ext cx="889000" cy="8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131830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78587</xdr:rowOff>
    </xdr:from>
    <xdr:to>
      <xdr:col>107</xdr:col>
      <xdr:colOff>50800</xdr:colOff>
      <xdr:row>72</xdr:row>
      <xdr:rowOff>82550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422987"/>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144746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6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82550</xdr:rowOff>
    </xdr:from>
    <xdr:to>
      <xdr:col>102</xdr:col>
      <xdr:colOff>114300</xdr:colOff>
      <xdr:row>73</xdr:row>
      <xdr:rowOff>60547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426950"/>
          <a:ext cx="889000" cy="14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16825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69994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71165</xdr:rowOff>
    </xdr:from>
    <xdr:to>
      <xdr:col>116</xdr:col>
      <xdr:colOff>114300</xdr:colOff>
      <xdr:row>75</xdr:row>
      <xdr:rowOff>1315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5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49592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73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118599</xdr:rowOff>
    </xdr:from>
    <xdr:to>
      <xdr:col>112</xdr:col>
      <xdr:colOff>38100</xdr:colOff>
      <xdr:row>72</xdr:row>
      <xdr:rowOff>48749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29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65276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06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27787</xdr:rowOff>
    </xdr:from>
    <xdr:to>
      <xdr:col>107</xdr:col>
      <xdr:colOff>101600</xdr:colOff>
      <xdr:row>72</xdr:row>
      <xdr:rowOff>129387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3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145914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14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31750</xdr:rowOff>
    </xdr:from>
    <xdr:to>
      <xdr:col>102</xdr:col>
      <xdr:colOff>165100</xdr:colOff>
      <xdr:row>72</xdr:row>
      <xdr:rowOff>133350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37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149877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15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9747</xdr:rowOff>
    </xdr:from>
    <xdr:to>
      <xdr:col>98</xdr:col>
      <xdr:colOff>38100</xdr:colOff>
      <xdr:row>73</xdr:row>
      <xdr:rowOff>111347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52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127874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30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歳出決算額は、住民一人当たり</a:t>
          </a:r>
          <a:r>
            <a:rPr kumimoji="1" lang="en-US" altLang="ja-JP" sz="1300">
              <a:latin typeface="ＭＳ Ｐゴシック" panose="020B0600070205080204" pitchFamily="50" charset="-128"/>
              <a:ea typeface="ＭＳ Ｐゴシック" panose="020B0600070205080204" pitchFamily="50" charset="-128"/>
            </a:rPr>
            <a:t>713,643</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構成項目の中でも投資及び出資金は、住民一人当たり</a:t>
          </a:r>
          <a:r>
            <a:rPr kumimoji="1" lang="en-US" altLang="ja-JP" sz="1300">
              <a:latin typeface="ＭＳ Ｐゴシック" panose="020B0600070205080204" pitchFamily="50" charset="-128"/>
              <a:ea typeface="ＭＳ Ｐゴシック" panose="020B0600070205080204" pitchFamily="50" charset="-128"/>
            </a:rPr>
            <a:t>27,769</a:t>
          </a:r>
          <a:r>
            <a:rPr kumimoji="1" lang="ja-JP" altLang="en-US" sz="1300">
              <a:latin typeface="ＭＳ Ｐゴシック" panose="020B0600070205080204" pitchFamily="50" charset="-128"/>
              <a:ea typeface="ＭＳ Ｐゴシック" panose="020B0600070205080204" pitchFamily="50" charset="-128"/>
            </a:rPr>
            <a:t>円と高止まりしており、類似団体内平均値と比較して最も高い値となっている。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主な要因としては、病院事業会計への出資金（病院建設等に係る地方債元金償還分）であり、当初建設の地方債元金は令和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年度で償還終了となるため、令和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年度からは減少する見込みである。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病院事業会計に係る地方債の発行を抑制することで、出資金の削減に努める。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14199</xdr:rowOff>
    </xdr:from>
    <xdr:to>
      <xdr:col>24</xdr:col>
      <xdr:colOff>63500</xdr:colOff>
      <xdr:row>36</xdr:row>
      <xdr:rowOff>45060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86399"/>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14199</xdr:rowOff>
    </xdr:from>
    <xdr:to>
      <xdr:col>19</xdr:col>
      <xdr:colOff>177800</xdr:colOff>
      <xdr:row>36</xdr:row>
      <xdr:rowOff>106096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86399"/>
          <a:ext cx="889000" cy="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64355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23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106096</xdr:rowOff>
    </xdr:from>
    <xdr:to>
      <xdr:col>15</xdr:col>
      <xdr:colOff>50800</xdr:colOff>
      <xdr:row>36</xdr:row>
      <xdr:rowOff>155016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78296"/>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140614</xdr:rowOff>
    </xdr:from>
    <xdr:to>
      <xdr:col>10</xdr:col>
      <xdr:colOff>114300</xdr:colOff>
      <xdr:row>36</xdr:row>
      <xdr:rowOff>155016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12814"/>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165710</xdr:rowOff>
    </xdr:from>
    <xdr:to>
      <xdr:col>24</xdr:col>
      <xdr:colOff>114300</xdr:colOff>
      <xdr:row>36</xdr:row>
      <xdr:rowOff>95860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144137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134849</xdr:rowOff>
    </xdr:from>
    <xdr:to>
      <xdr:col>20</xdr:col>
      <xdr:colOff>38100</xdr:colOff>
      <xdr:row>36</xdr:row>
      <xdr:rowOff>64999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3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81526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1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55296</xdr:rowOff>
    </xdr:from>
    <xdr:to>
      <xdr:col>15</xdr:col>
      <xdr:colOff>101600</xdr:colOff>
      <xdr:row>36</xdr:row>
      <xdr:rowOff>156896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2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148023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2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104216</xdr:rowOff>
    </xdr:from>
    <xdr:to>
      <xdr:col>10</xdr:col>
      <xdr:colOff>165100</xdr:colOff>
      <xdr:row>37</xdr:row>
      <xdr:rowOff>34366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25493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89814</xdr:rowOff>
    </xdr:from>
    <xdr:to>
      <xdr:col>6</xdr:col>
      <xdr:colOff>38100</xdr:colOff>
      <xdr:row>37</xdr:row>
      <xdr:rowOff>19964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11091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5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126180</xdr:rowOff>
    </xdr:from>
    <xdr:to>
      <xdr:col>24</xdr:col>
      <xdr:colOff>63500</xdr:colOff>
      <xdr:row>59</xdr:row>
      <xdr:rowOff>150670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241730"/>
          <a:ext cx="838200" cy="2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77147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133440</xdr:rowOff>
    </xdr:from>
    <xdr:to>
      <xdr:col>19</xdr:col>
      <xdr:colOff>177800</xdr:colOff>
      <xdr:row>59</xdr:row>
      <xdr:rowOff>150670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248990"/>
          <a:ext cx="889000" cy="1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58711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116833</xdr:rowOff>
    </xdr:from>
    <xdr:to>
      <xdr:col>15</xdr:col>
      <xdr:colOff>50800</xdr:colOff>
      <xdr:row>59</xdr:row>
      <xdr:rowOff>133440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232383"/>
          <a:ext cx="889000" cy="1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54145</xdr:rowOff>
    </xdr:from>
    <xdr:to>
      <xdr:col>10</xdr:col>
      <xdr:colOff>114300</xdr:colOff>
      <xdr:row>59</xdr:row>
      <xdr:rowOff>116833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98245"/>
          <a:ext cx="889000" cy="2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75380</xdr:rowOff>
    </xdr:from>
    <xdr:to>
      <xdr:col>24</xdr:col>
      <xdr:colOff>114300</xdr:colOff>
      <xdr:row>60</xdr:row>
      <xdr:rowOff>5530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1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161757</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10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99870</xdr:rowOff>
    </xdr:from>
    <xdr:to>
      <xdr:col>20</xdr:col>
      <xdr:colOff>38100</xdr:colOff>
      <xdr:row>60</xdr:row>
      <xdr:rowOff>30020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21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60</xdr:row>
      <xdr:rowOff>21147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30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82640</xdr:rowOff>
    </xdr:from>
    <xdr:to>
      <xdr:col>15</xdr:col>
      <xdr:colOff>101600</xdr:colOff>
      <xdr:row>60</xdr:row>
      <xdr:rowOff>12790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60</xdr:row>
      <xdr:rowOff>3917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66033</xdr:rowOff>
    </xdr:from>
    <xdr:to>
      <xdr:col>10</xdr:col>
      <xdr:colOff>165100</xdr:colOff>
      <xdr:row>59</xdr:row>
      <xdr:rowOff>167633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8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158760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7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3345</xdr:rowOff>
    </xdr:from>
    <xdr:to>
      <xdr:col>6</xdr:col>
      <xdr:colOff>38100</xdr:colOff>
      <xdr:row>58</xdr:row>
      <xdr:rowOff>104945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4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96072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4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32781</xdr:rowOff>
    </xdr:from>
    <xdr:to>
      <xdr:col>24</xdr:col>
      <xdr:colOff>63500</xdr:colOff>
      <xdr:row>76</xdr:row>
      <xdr:rowOff>147309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3062981"/>
          <a:ext cx="838200" cy="11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112920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457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32781</xdr:rowOff>
    </xdr:from>
    <xdr:to>
      <xdr:col>19</xdr:col>
      <xdr:colOff>177800</xdr:colOff>
      <xdr:row>78</xdr:row>
      <xdr:rowOff>57290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62981"/>
          <a:ext cx="889000" cy="36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164834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0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159604</xdr:rowOff>
    </xdr:from>
    <xdr:to>
      <xdr:col>15</xdr:col>
      <xdr:colOff>50800</xdr:colOff>
      <xdr:row>78</xdr:row>
      <xdr:rowOff>57290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61254"/>
          <a:ext cx="889000" cy="6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63809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159604</xdr:rowOff>
    </xdr:from>
    <xdr:to>
      <xdr:col>10</xdr:col>
      <xdr:colOff>114300</xdr:colOff>
      <xdr:row>79</xdr:row>
      <xdr:rowOff>33858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61254"/>
          <a:ext cx="889000" cy="21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139051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65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56396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08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96509</xdr:rowOff>
    </xdr:from>
    <xdr:to>
      <xdr:col>24</xdr:col>
      <xdr:colOff>114300</xdr:colOff>
      <xdr:row>77</xdr:row>
      <xdr:rowOff>26659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74936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0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153431</xdr:rowOff>
    </xdr:from>
    <xdr:to>
      <xdr:col>20</xdr:col>
      <xdr:colOff>38100</xdr:colOff>
      <xdr:row>76</xdr:row>
      <xdr:rowOff>83581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1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74708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0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6490</xdr:rowOff>
    </xdr:from>
    <xdr:to>
      <xdr:col>15</xdr:col>
      <xdr:colOff>101600</xdr:colOff>
      <xdr:row>78</xdr:row>
      <xdr:rowOff>108090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99217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7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108804</xdr:rowOff>
    </xdr:from>
    <xdr:to>
      <xdr:col>10</xdr:col>
      <xdr:colOff>165100</xdr:colOff>
      <xdr:row>78</xdr:row>
      <xdr:rowOff>38954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31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30081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40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154508</xdr:rowOff>
    </xdr:from>
    <xdr:to>
      <xdr:col>6</xdr:col>
      <xdr:colOff>38100</xdr:colOff>
      <xdr:row>79</xdr:row>
      <xdr:rowOff>84658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75785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2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59767</xdr:rowOff>
    </xdr:from>
    <xdr:to>
      <xdr:col>24</xdr:col>
      <xdr:colOff>63500</xdr:colOff>
      <xdr:row>94</xdr:row>
      <xdr:rowOff>99445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004617"/>
          <a:ext cx="838200" cy="21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16110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99445</xdr:rowOff>
    </xdr:from>
    <xdr:to>
      <xdr:col>19</xdr:col>
      <xdr:colOff>177800</xdr:colOff>
      <xdr:row>96</xdr:row>
      <xdr:rowOff>41597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215745"/>
          <a:ext cx="889000" cy="2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154043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139962</xdr:rowOff>
    </xdr:from>
    <xdr:to>
      <xdr:col>15</xdr:col>
      <xdr:colOff>50800</xdr:colOff>
      <xdr:row>96</xdr:row>
      <xdr:rowOff>41597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427712"/>
          <a:ext cx="889000" cy="7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6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80177</xdr:rowOff>
    </xdr:from>
    <xdr:to>
      <xdr:col>10</xdr:col>
      <xdr:colOff>114300</xdr:colOff>
      <xdr:row>95</xdr:row>
      <xdr:rowOff>139962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30300" y="16367927"/>
          <a:ext cx="889000" cy="5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17525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8967</xdr:rowOff>
    </xdr:from>
    <xdr:to>
      <xdr:col>24</xdr:col>
      <xdr:colOff>114300</xdr:colOff>
      <xdr:row>93</xdr:row>
      <xdr:rowOff>110567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595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31844</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580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48645</xdr:rowOff>
    </xdr:from>
    <xdr:to>
      <xdr:col>20</xdr:col>
      <xdr:colOff>38100</xdr:colOff>
      <xdr:row>94</xdr:row>
      <xdr:rowOff>150245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16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166772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497795" y="1594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162247</xdr:rowOff>
    </xdr:from>
    <xdr:to>
      <xdr:col>15</xdr:col>
      <xdr:colOff>101600</xdr:colOff>
      <xdr:row>96</xdr:row>
      <xdr:rowOff>92397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44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108924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22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89162</xdr:rowOff>
    </xdr:from>
    <xdr:to>
      <xdr:col>10</xdr:col>
      <xdr:colOff>165100</xdr:colOff>
      <xdr:row>96</xdr:row>
      <xdr:rowOff>19312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37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35839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15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29377</xdr:rowOff>
    </xdr:from>
    <xdr:to>
      <xdr:col>6</xdr:col>
      <xdr:colOff>38100</xdr:colOff>
      <xdr:row>95</xdr:row>
      <xdr:rowOff>130977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3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147504</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09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139471</xdr:rowOff>
    </xdr:from>
    <xdr:to>
      <xdr:col>55</xdr:col>
      <xdr:colOff>0</xdr:colOff>
      <xdr:row>38</xdr:row>
      <xdr:rowOff>139471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139471</xdr:rowOff>
    </xdr:from>
    <xdr:to>
      <xdr:col>50</xdr:col>
      <xdr:colOff>114300</xdr:colOff>
      <xdr:row>38</xdr:row>
      <xdr:rowOff>139471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139243</xdr:rowOff>
    </xdr:from>
    <xdr:to>
      <xdr:col>45</xdr:col>
      <xdr:colOff>177800</xdr:colOff>
      <xdr:row>38</xdr:row>
      <xdr:rowOff>139471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3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139243</xdr:rowOff>
    </xdr:from>
    <xdr:to>
      <xdr:col>41</xdr:col>
      <xdr:colOff>50800</xdr:colOff>
      <xdr:row>38</xdr:row>
      <xdr:rowOff>139471</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6543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88671</xdr:rowOff>
    </xdr:from>
    <xdr:to>
      <xdr:col>55</xdr:col>
      <xdr:colOff>50800</xdr:colOff>
      <xdr:row>39</xdr:row>
      <xdr:rowOff>18821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3598</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88671</xdr:rowOff>
    </xdr:from>
    <xdr:to>
      <xdr:col>50</xdr:col>
      <xdr:colOff>165100</xdr:colOff>
      <xdr:row>39</xdr:row>
      <xdr:rowOff>18821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9948</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88671</xdr:rowOff>
    </xdr:from>
    <xdr:to>
      <xdr:col>46</xdr:col>
      <xdr:colOff>38100</xdr:colOff>
      <xdr:row>39</xdr:row>
      <xdr:rowOff>18821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9948</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88443</xdr:rowOff>
    </xdr:from>
    <xdr:to>
      <xdr:col>41</xdr:col>
      <xdr:colOff>101600</xdr:colOff>
      <xdr:row>39</xdr:row>
      <xdr:rowOff>18593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9720</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88671</xdr:rowOff>
    </xdr:from>
    <xdr:to>
      <xdr:col>36</xdr:col>
      <xdr:colOff>165100</xdr:colOff>
      <xdr:row>39</xdr:row>
      <xdr:rowOff>18821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9948</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167754</xdr:rowOff>
    </xdr:from>
    <xdr:to>
      <xdr:col>55</xdr:col>
      <xdr:colOff>0</xdr:colOff>
      <xdr:row>59</xdr:row>
      <xdr:rowOff>2477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11854"/>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112945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167754</xdr:rowOff>
    </xdr:from>
    <xdr:to>
      <xdr:col>50</xdr:col>
      <xdr:colOff>114300</xdr:colOff>
      <xdr:row>59</xdr:row>
      <xdr:rowOff>68974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11854"/>
          <a:ext cx="889000" cy="7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27246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65278</xdr:rowOff>
    </xdr:from>
    <xdr:to>
      <xdr:col>45</xdr:col>
      <xdr:colOff>177800</xdr:colOff>
      <xdr:row>59</xdr:row>
      <xdr:rowOff>68974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80828"/>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91050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2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65278</xdr:rowOff>
    </xdr:from>
    <xdr:to>
      <xdr:col>41</xdr:col>
      <xdr:colOff>50800</xdr:colOff>
      <xdr:row>59</xdr:row>
      <xdr:rowOff>77419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80828"/>
          <a:ext cx="889000" cy="1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163428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25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123127</xdr:rowOff>
    </xdr:from>
    <xdr:to>
      <xdr:col>55</xdr:col>
      <xdr:colOff>50800</xdr:colOff>
      <xdr:row>59</xdr:row>
      <xdr:rowOff>53277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38054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116954</xdr:rowOff>
    </xdr:from>
    <xdr:to>
      <xdr:col>50</xdr:col>
      <xdr:colOff>165100</xdr:colOff>
      <xdr:row>59</xdr:row>
      <xdr:rowOff>47104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38231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5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18174</xdr:rowOff>
    </xdr:from>
    <xdr:to>
      <xdr:col>46</xdr:col>
      <xdr:colOff>38100</xdr:colOff>
      <xdr:row>59</xdr:row>
      <xdr:rowOff>119774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3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110901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22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14478</xdr:rowOff>
    </xdr:from>
    <xdr:to>
      <xdr:col>41</xdr:col>
      <xdr:colOff>101600</xdr:colOff>
      <xdr:row>59</xdr:row>
      <xdr:rowOff>116078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107205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22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26619</xdr:rowOff>
    </xdr:from>
    <xdr:to>
      <xdr:col>36</xdr:col>
      <xdr:colOff>165100</xdr:colOff>
      <xdr:row>59</xdr:row>
      <xdr:rowOff>128219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4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119346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23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104076</xdr:rowOff>
    </xdr:from>
    <xdr:to>
      <xdr:col>55</xdr:col>
      <xdr:colOff>0</xdr:colOff>
      <xdr:row>76</xdr:row>
      <xdr:rowOff>150368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34276"/>
          <a:ext cx="8382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105548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92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28315</xdr:rowOff>
    </xdr:from>
    <xdr:to>
      <xdr:col>50</xdr:col>
      <xdr:colOff>114300</xdr:colOff>
      <xdr:row>76</xdr:row>
      <xdr:rowOff>104076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58515"/>
          <a:ext cx="889000" cy="7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28315</xdr:rowOff>
    </xdr:from>
    <xdr:to>
      <xdr:col>45</xdr:col>
      <xdr:colOff>177800</xdr:colOff>
      <xdr:row>76</xdr:row>
      <xdr:rowOff>134175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58515"/>
          <a:ext cx="889000" cy="10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134175</xdr:rowOff>
    </xdr:from>
    <xdr:to>
      <xdr:col>41</xdr:col>
      <xdr:colOff>50800</xdr:colOff>
      <xdr:row>76</xdr:row>
      <xdr:rowOff>147644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64375"/>
          <a:ext cx="889000" cy="1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92994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7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76211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6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99568</xdr:rowOff>
    </xdr:from>
    <xdr:to>
      <xdr:col>55</xdr:col>
      <xdr:colOff>50800</xdr:colOff>
      <xdr:row>77</xdr:row>
      <xdr:rowOff>29718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77995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0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53276</xdr:rowOff>
    </xdr:from>
    <xdr:to>
      <xdr:col>50</xdr:col>
      <xdr:colOff>165100</xdr:colOff>
      <xdr:row>76</xdr:row>
      <xdr:rowOff>154876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8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146003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17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148965</xdr:rowOff>
    </xdr:from>
    <xdr:to>
      <xdr:col>46</xdr:col>
      <xdr:colOff>38100</xdr:colOff>
      <xdr:row>76</xdr:row>
      <xdr:rowOff>79115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70242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0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83375</xdr:rowOff>
    </xdr:from>
    <xdr:to>
      <xdr:col>41</xdr:col>
      <xdr:colOff>101600</xdr:colOff>
      <xdr:row>77</xdr:row>
      <xdr:rowOff>13525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1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4652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0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96844</xdr:rowOff>
    </xdr:from>
    <xdr:to>
      <xdr:col>36</xdr:col>
      <xdr:colOff>165100</xdr:colOff>
      <xdr:row>77</xdr:row>
      <xdr:rowOff>26994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2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18121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39421</xdr:rowOff>
    </xdr:from>
    <xdr:to>
      <xdr:col>55</xdr:col>
      <xdr:colOff>0</xdr:colOff>
      <xdr:row>95</xdr:row>
      <xdr:rowOff>161787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327171"/>
          <a:ext cx="838200" cy="12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139188</xdr:rowOff>
    </xdr:from>
    <xdr:to>
      <xdr:col>50</xdr:col>
      <xdr:colOff>114300</xdr:colOff>
      <xdr:row>95</xdr:row>
      <xdr:rowOff>161787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426938"/>
          <a:ext cx="889000" cy="2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139188</xdr:rowOff>
    </xdr:from>
    <xdr:to>
      <xdr:col>45</xdr:col>
      <xdr:colOff>177800</xdr:colOff>
      <xdr:row>96</xdr:row>
      <xdr:rowOff>77488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426938"/>
          <a:ext cx="889000" cy="10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77488</xdr:rowOff>
    </xdr:from>
    <xdr:to>
      <xdr:col>41</xdr:col>
      <xdr:colOff>50800</xdr:colOff>
      <xdr:row>96</xdr:row>
      <xdr:rowOff>135824</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536688"/>
          <a:ext cx="889000" cy="5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163070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1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160071</xdr:rowOff>
    </xdr:from>
    <xdr:to>
      <xdr:col>55</xdr:col>
      <xdr:colOff>50800</xdr:colOff>
      <xdr:row>95</xdr:row>
      <xdr:rowOff>90221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27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138498</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110987</xdr:rowOff>
    </xdr:from>
    <xdr:to>
      <xdr:col>50</xdr:col>
      <xdr:colOff>165100</xdr:colOff>
      <xdr:row>96</xdr:row>
      <xdr:rowOff>41137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39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32264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4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88388</xdr:rowOff>
    </xdr:from>
    <xdr:to>
      <xdr:col>46</xdr:col>
      <xdr:colOff>38100</xdr:colOff>
      <xdr:row>96</xdr:row>
      <xdr:rowOff>18538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37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9665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46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26688</xdr:rowOff>
    </xdr:from>
    <xdr:to>
      <xdr:col>41</xdr:col>
      <xdr:colOff>101600</xdr:colOff>
      <xdr:row>96</xdr:row>
      <xdr:rowOff>128288</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48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119415</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57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85024</xdr:rowOff>
    </xdr:from>
    <xdr:to>
      <xdr:col>36</xdr:col>
      <xdr:colOff>165100</xdr:colOff>
      <xdr:row>97</xdr:row>
      <xdr:rowOff>15174</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5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6301</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63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163741</xdr:rowOff>
    </xdr:from>
    <xdr:to>
      <xdr:col>85</xdr:col>
      <xdr:colOff>127000</xdr:colOff>
      <xdr:row>36</xdr:row>
      <xdr:rowOff>166332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35941"/>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00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166332</xdr:rowOff>
    </xdr:from>
    <xdr:to>
      <xdr:col>81</xdr:col>
      <xdr:colOff>50800</xdr:colOff>
      <xdr:row>38</xdr:row>
      <xdr:rowOff>88798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38532"/>
          <a:ext cx="889000" cy="26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0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35763</xdr:rowOff>
    </xdr:from>
    <xdr:to>
      <xdr:col>76</xdr:col>
      <xdr:colOff>114300</xdr:colOff>
      <xdr:row>38</xdr:row>
      <xdr:rowOff>88798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50863"/>
          <a:ext cx="8890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35763</xdr:rowOff>
    </xdr:from>
    <xdr:to>
      <xdr:col>71</xdr:col>
      <xdr:colOff>177800</xdr:colOff>
      <xdr:row>38</xdr:row>
      <xdr:rowOff>137719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50863"/>
          <a:ext cx="889000" cy="10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41711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112941</xdr:rowOff>
    </xdr:from>
    <xdr:to>
      <xdr:col>85</xdr:col>
      <xdr:colOff>177800</xdr:colOff>
      <xdr:row>37</xdr:row>
      <xdr:rowOff>43091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91368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6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115532</xdr:rowOff>
    </xdr:from>
    <xdr:to>
      <xdr:col>81</xdr:col>
      <xdr:colOff>101600</xdr:colOff>
      <xdr:row>37</xdr:row>
      <xdr:rowOff>45682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36809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8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37998</xdr:rowOff>
    </xdr:from>
    <xdr:to>
      <xdr:col>76</xdr:col>
      <xdr:colOff>165100</xdr:colOff>
      <xdr:row>38</xdr:row>
      <xdr:rowOff>139598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130725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4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156413</xdr:rowOff>
    </xdr:from>
    <xdr:to>
      <xdr:col>72</xdr:col>
      <xdr:colOff>38100</xdr:colOff>
      <xdr:row>38</xdr:row>
      <xdr:rowOff>86564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000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77690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86919</xdr:rowOff>
    </xdr:from>
    <xdr:to>
      <xdr:col>67</xdr:col>
      <xdr:colOff>101600</xdr:colOff>
      <xdr:row>39</xdr:row>
      <xdr:rowOff>17069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6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8196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2164</xdr:rowOff>
    </xdr:from>
    <xdr:to>
      <xdr:col>85</xdr:col>
      <xdr:colOff>127000</xdr:colOff>
      <xdr:row>57</xdr:row>
      <xdr:rowOff>60947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03364"/>
          <a:ext cx="838200" cy="2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60947</xdr:rowOff>
    </xdr:from>
    <xdr:to>
      <xdr:col>81</xdr:col>
      <xdr:colOff>50800</xdr:colOff>
      <xdr:row>57</xdr:row>
      <xdr:rowOff>159131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33597"/>
          <a:ext cx="889000" cy="9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7704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0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104855</xdr:rowOff>
    </xdr:from>
    <xdr:to>
      <xdr:col>76</xdr:col>
      <xdr:colOff>114300</xdr:colOff>
      <xdr:row>57</xdr:row>
      <xdr:rowOff>159131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877505"/>
          <a:ext cx="889000" cy="5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81852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1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55869</xdr:rowOff>
    </xdr:from>
    <xdr:to>
      <xdr:col>71</xdr:col>
      <xdr:colOff>177800</xdr:colOff>
      <xdr:row>57</xdr:row>
      <xdr:rowOff>104855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28519"/>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126805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5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142497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0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122814</xdr:rowOff>
    </xdr:from>
    <xdr:to>
      <xdr:col>85</xdr:col>
      <xdr:colOff>177800</xdr:colOff>
      <xdr:row>56</xdr:row>
      <xdr:rowOff>52964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101241</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53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10147</xdr:rowOff>
    </xdr:from>
    <xdr:to>
      <xdr:col>81</xdr:col>
      <xdr:colOff>101600</xdr:colOff>
      <xdr:row>57</xdr:row>
      <xdr:rowOff>111747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102874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7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108331</xdr:rowOff>
    </xdr:from>
    <xdr:to>
      <xdr:col>76</xdr:col>
      <xdr:colOff>165100</xdr:colOff>
      <xdr:row>58</xdr:row>
      <xdr:rowOff>38481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8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29608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7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54055</xdr:rowOff>
    </xdr:from>
    <xdr:to>
      <xdr:col>72</xdr:col>
      <xdr:colOff>38100</xdr:colOff>
      <xdr:row>57</xdr:row>
      <xdr:rowOff>155655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2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146782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1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5069</xdr:rowOff>
    </xdr:from>
    <xdr:to>
      <xdr:col>67</xdr:col>
      <xdr:colOff>101600</xdr:colOff>
      <xdr:row>57</xdr:row>
      <xdr:rowOff>106669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7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97796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7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82344</xdr:rowOff>
    </xdr:from>
    <xdr:to>
      <xdr:col>85</xdr:col>
      <xdr:colOff>127000</xdr:colOff>
      <xdr:row>78</xdr:row>
      <xdr:rowOff>139426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455444"/>
          <a:ext cx="838200" cy="5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82344</xdr:rowOff>
    </xdr:from>
    <xdr:to>
      <xdr:col>81</xdr:col>
      <xdr:colOff>50800</xdr:colOff>
      <xdr:row>78</xdr:row>
      <xdr:rowOff>107353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455444"/>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107353</xdr:rowOff>
    </xdr:from>
    <xdr:to>
      <xdr:col>76</xdr:col>
      <xdr:colOff>114300</xdr:colOff>
      <xdr:row>78</xdr:row>
      <xdr:rowOff>119583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480453"/>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101569</xdr:rowOff>
    </xdr:from>
    <xdr:to>
      <xdr:col>71</xdr:col>
      <xdr:colOff>177800</xdr:colOff>
      <xdr:row>78</xdr:row>
      <xdr:rowOff>119583</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74669"/>
          <a:ext cx="889000" cy="1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69228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0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88626</xdr:rowOff>
    </xdr:from>
    <xdr:to>
      <xdr:col>85</xdr:col>
      <xdr:colOff>177800</xdr:colOff>
      <xdr:row>79</xdr:row>
      <xdr:rowOff>18776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6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3553</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76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31544</xdr:rowOff>
    </xdr:from>
    <xdr:to>
      <xdr:col>81</xdr:col>
      <xdr:colOff>101600</xdr:colOff>
      <xdr:row>78</xdr:row>
      <xdr:rowOff>133144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0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124271</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49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56553</xdr:rowOff>
    </xdr:from>
    <xdr:to>
      <xdr:col>76</xdr:col>
      <xdr:colOff>165100</xdr:colOff>
      <xdr:row>78</xdr:row>
      <xdr:rowOff>158153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2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149280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52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68783</xdr:rowOff>
    </xdr:from>
    <xdr:to>
      <xdr:col>72</xdr:col>
      <xdr:colOff>38100</xdr:colOff>
      <xdr:row>78</xdr:row>
      <xdr:rowOff>170383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4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161510</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534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50769</xdr:rowOff>
    </xdr:from>
    <xdr:to>
      <xdr:col>67</xdr:col>
      <xdr:colOff>101600</xdr:colOff>
      <xdr:row>78</xdr:row>
      <xdr:rowOff>152369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2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143496</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51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148664</xdr:rowOff>
    </xdr:from>
    <xdr:to>
      <xdr:col>85</xdr:col>
      <xdr:colOff>127000</xdr:colOff>
      <xdr:row>97</xdr:row>
      <xdr:rowOff>9920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607864"/>
          <a:ext cx="838200" cy="3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38575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54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9920</xdr:rowOff>
    </xdr:from>
    <xdr:to>
      <xdr:col>81</xdr:col>
      <xdr:colOff>50800</xdr:colOff>
      <xdr:row>97</xdr:row>
      <xdr:rowOff>25090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40570"/>
          <a:ext cx="889000" cy="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164557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10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25090</xdr:rowOff>
    </xdr:from>
    <xdr:to>
      <xdr:col>76</xdr:col>
      <xdr:colOff>114300</xdr:colOff>
      <xdr:row>97</xdr:row>
      <xdr:rowOff>64573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655740"/>
          <a:ext cx="889000" cy="3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42615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15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64573</xdr:rowOff>
    </xdr:from>
    <xdr:to>
      <xdr:col>71</xdr:col>
      <xdr:colOff>177800</xdr:colOff>
      <xdr:row>97</xdr:row>
      <xdr:rowOff>90436</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695223"/>
          <a:ext cx="889000" cy="2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17975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13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66062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18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97864</xdr:rowOff>
    </xdr:from>
    <xdr:to>
      <xdr:col>85</xdr:col>
      <xdr:colOff>177800</xdr:colOff>
      <xdr:row>97</xdr:row>
      <xdr:rowOff>28014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55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76291</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53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130570</xdr:rowOff>
    </xdr:from>
    <xdr:to>
      <xdr:col>81</xdr:col>
      <xdr:colOff>101600</xdr:colOff>
      <xdr:row>97</xdr:row>
      <xdr:rowOff>60720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51847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68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145740</xdr:rowOff>
    </xdr:from>
    <xdr:to>
      <xdr:col>76</xdr:col>
      <xdr:colOff>165100</xdr:colOff>
      <xdr:row>97</xdr:row>
      <xdr:rowOff>75890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67017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69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13773</xdr:rowOff>
    </xdr:from>
    <xdr:to>
      <xdr:col>72</xdr:col>
      <xdr:colOff>38100</xdr:colOff>
      <xdr:row>97</xdr:row>
      <xdr:rowOff>115373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6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106500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3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39636</xdr:rowOff>
    </xdr:from>
    <xdr:to>
      <xdr:col>67</xdr:col>
      <xdr:colOff>101600</xdr:colOff>
      <xdr:row>97</xdr:row>
      <xdr:rowOff>141236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67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132363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76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128,093</a:t>
          </a:r>
          <a:r>
            <a:rPr kumimoji="1" lang="ja-JP" altLang="en-US" sz="1300">
              <a:latin typeface="ＭＳ Ｐゴシック" panose="020B0600070205080204" pitchFamily="50" charset="-128"/>
              <a:ea typeface="ＭＳ Ｐゴシック" panose="020B0600070205080204" pitchFamily="50" charset="-128"/>
            </a:rPr>
            <a:t>円となっており、昨年度と比較して</a:t>
          </a:r>
          <a:r>
            <a:rPr kumimoji="1" lang="en-US" altLang="ja-JP" sz="1300">
              <a:latin typeface="ＭＳ Ｐゴシック" panose="020B0600070205080204" pitchFamily="50" charset="-128"/>
              <a:ea typeface="ＭＳ Ｐゴシック" panose="020B0600070205080204" pitchFamily="50" charset="-128"/>
            </a:rPr>
            <a:t>19,395</a:t>
          </a:r>
          <a:r>
            <a:rPr kumimoji="1" lang="ja-JP" altLang="en-US" sz="1300">
              <a:latin typeface="ＭＳ Ｐゴシック" panose="020B0600070205080204" pitchFamily="50" charset="-128"/>
              <a:ea typeface="ＭＳ Ｐゴシック" panose="020B0600070205080204" pitchFamily="50" charset="-128"/>
            </a:rPr>
            <a:t>円の増加となり、依然として類似団体内平均値より高い値である。</a:t>
          </a:r>
        </a:p>
        <a:p>
          <a:r>
            <a:rPr kumimoji="1" lang="ja-JP" altLang="en-US" sz="1300">
              <a:latin typeface="ＭＳ Ｐゴシック" panose="020B0600070205080204" pitchFamily="50" charset="-128"/>
              <a:ea typeface="ＭＳ Ｐゴシック" panose="020B0600070205080204" pitchFamily="50" charset="-128"/>
            </a:rPr>
            <a:t>　主な要因としては、病院事業会計への多額の基準内及び基準外繰出によるものである。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病院事業会計との連携を密にし、事業内容の整理を行うことで早期健全化に努める。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青森県五戸町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実質収支は黒字となっているが、実質単年度収支については赤字となっている。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への基準外繰出を財政調整基金の取崩しで対応したことが主な要因だが、一般会計においても収支構造の不均衡により当初予算から財政調整基金を取り崩す編成となっているため、全体会計の事業内容の整理を行うことで、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青森県五戸町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年度の連結実質赤字比率は、黒字のためなしだった。</a:t>
          </a:r>
        </a:p>
        <a:p>
          <a:r>
            <a:rPr kumimoji="1" lang="ja-JP" altLang="en-US" sz="1400">
              <a:latin typeface="ＭＳ ゴシック" pitchFamily="49" charset="-128"/>
              <a:ea typeface="ＭＳ ゴシック" pitchFamily="49" charset="-128"/>
            </a:rPr>
            <a:t>　病院事業においては、一般会計からの支援の継続により赤字はなくなっているものの、今後の一般会計における病院事業への負担はかなり大きく、財政を逼迫させている。令和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年度に新たに策定した経営強化プラン（令和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年度まで）に基づき早期の経営健全化に努めていく。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青森県五戸町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実質公債費比率は、早期健全化基準の</a:t>
          </a:r>
          <a:r>
            <a:rPr kumimoji="1" lang="en-US" altLang="ja-JP" sz="1400">
              <a:latin typeface="ＭＳ ゴシック" pitchFamily="49" charset="-128"/>
              <a:ea typeface="ＭＳ ゴシック" pitchFamily="49" charset="-128"/>
            </a:rPr>
            <a:t>25.0</a:t>
          </a:r>
          <a:r>
            <a:rPr kumimoji="1" lang="ja-JP" altLang="en-US" sz="1400">
              <a:latin typeface="ＭＳ ゴシック" pitchFamily="49" charset="-128"/>
              <a:ea typeface="ＭＳ ゴシック" pitchFamily="49" charset="-128"/>
            </a:rPr>
            <a:t>％に対し</a:t>
          </a:r>
          <a:r>
            <a:rPr kumimoji="1" lang="en-US" altLang="ja-JP" sz="1400">
              <a:latin typeface="ＭＳ ゴシック" pitchFamily="49" charset="-128"/>
              <a:ea typeface="ＭＳ ゴシック" pitchFamily="49" charset="-128"/>
            </a:rPr>
            <a:t>9.4</a:t>
          </a:r>
          <a:r>
            <a:rPr kumimoji="1" lang="ja-JP" altLang="en-US" sz="1400">
              <a:latin typeface="ＭＳ ゴシック" pitchFamily="49" charset="-128"/>
              <a:ea typeface="ＭＳ ゴシック" pitchFamily="49" charset="-128"/>
            </a:rPr>
            <a:t>％となっており、昨年度と比較して増減なしとなっている。</a:t>
          </a:r>
        </a:p>
        <a:p>
          <a:r>
            <a:rPr kumimoji="1" lang="ja-JP" altLang="en-US" sz="1400">
              <a:latin typeface="ＭＳ ゴシック" pitchFamily="49" charset="-128"/>
              <a:ea typeface="ＭＳ ゴシック" pitchFamily="49" charset="-128"/>
            </a:rPr>
            <a:t>　主な要因としては、算入公債費等の増加によるものである。</a:t>
          </a:r>
        </a:p>
        <a:p>
          <a:r>
            <a:rPr kumimoji="1" lang="ja-JP" altLang="en-US" sz="1400">
              <a:latin typeface="ＭＳ ゴシック" pitchFamily="49" charset="-128"/>
              <a:ea typeface="ＭＳ ゴシック" pitchFamily="49" charset="-128"/>
            </a:rPr>
            <a:t>　健全な財政運営のため、これまで以上に地方債発行の抑制に努め、公債費の適正化に取り組んでいく。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青森県五戸町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将来負担比率は、早期健全化基準の</a:t>
          </a:r>
          <a:r>
            <a:rPr kumimoji="1" lang="en-US" altLang="ja-JP" sz="1400">
              <a:latin typeface="ＭＳ ゴシック" pitchFamily="49" charset="-128"/>
              <a:ea typeface="ＭＳ ゴシック" pitchFamily="49" charset="-128"/>
            </a:rPr>
            <a:t>350</a:t>
          </a:r>
          <a:r>
            <a:rPr kumimoji="1" lang="ja-JP" altLang="en-US" sz="1400">
              <a:latin typeface="ＭＳ ゴシック" pitchFamily="49" charset="-128"/>
              <a:ea typeface="ＭＳ ゴシック" pitchFamily="49" charset="-128"/>
            </a:rPr>
            <a:t>％に対し、昨年度から引き続き発生していない。</a:t>
          </a:r>
        </a:p>
        <a:p>
          <a:r>
            <a:rPr kumimoji="1" lang="ja-JP" altLang="en-US" sz="1400">
              <a:latin typeface="ＭＳ ゴシック" pitchFamily="49" charset="-128"/>
              <a:ea typeface="ＭＳ ゴシック" pitchFamily="49" charset="-128"/>
            </a:rPr>
            <a:t>　主な要因としては、地方債現在高や公営企業債の償還額の減に伴う将来負担額の減少によるものであるが、その減少幅を上回る勢いで充当可能財源等が減少しており、算定の基礎となる数値は悪化している。</a:t>
          </a:r>
        </a:p>
        <a:p>
          <a:r>
            <a:rPr kumimoji="1" lang="ja-JP" altLang="en-US" sz="1400">
              <a:latin typeface="ＭＳ ゴシック" pitchFamily="49" charset="-128"/>
              <a:ea typeface="ＭＳ ゴシック" pitchFamily="49" charset="-128"/>
            </a:rPr>
            <a:t>　今後も、公共施設等総合管理計画や個別施設計画等を活用し、経費の削減や計画的な地方債の発行を行う必要がある。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青森県五戸町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過疎地域持続的発展特別事業基金へ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万円の積み立て、ふるさと納税寄附金基金へ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万円の積み立てを行い、さらに決算剰余金から公共施設等整備基金へ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万円の積み立てを行ったが、財政調整基金より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万円の取り崩し、過疎地域持続的発展特別事業基金より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万円の取り崩し、地域振興基金より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万円の取り崩し、ふるさと納税寄附金基金より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万円の取り崩しを行ったことなどにより、基金全体としては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基金の使途の明確化を図るため、特定目的基金へ積み立てていくことを予定しているが、近年財政調整基金が大幅に減少している。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病院事業会計への基準外繰出を財政調整基金の取崩しで対応したことが主な要因だが、一般会計においても収支構造の不均衡により当初予算から財政調整基金を取り崩す編成となっているため、全体会計の事業内容の整理を行うことで、財政調整基金の取崩しの抑制に努め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地域振興基金：新町の一体性の確保や均衡ある地域振興のため。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公共施設等整備基金：公共施設の整備や除却に要する経費の財源に充てるため。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ふるさと納税寄附金基金：寄附者からのふるさと納税による寄附金を活用し、寄附者の意向を尊重した魅力あるまちづくりを推進するため。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過疎地域持続的発展特別事業基金：五戸町過疎地域持続的発展特別事業に要する経費の財源に充てるため。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森林環境譲与税基金：森林整備及びその促進に要する経費の財源に充てるため。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公共施設等整備基金：決算剰余金から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過疎地域持続的発展特別事業基金：過疎対策事業債発行による増加。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公共施設の除却工事や過疎地域持続的発展特別事業等、適切な使途への財源充当のため計画的に積立を行う予定。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万円を取り崩す編成内容となっているほか、病院事業への基準外繰出</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万円を財政調整基金の取崩しで対応したことによる減少。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公共施設の維持修繕や災害等に備えるため現状を維持する必要があるが、近年残高が大幅に減少している。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全体会計の事業内容の整理を行うことで、財政調整基金の取崩しの抑制に努める。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地方債の償還に備えて、計画的に積立を行う予定。</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8779049-F5F8-4E8B-BEA3-F621836E2E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DC93082-85D6-43F9-9E43-EA85D23F92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57F28E7-27D6-4E49-BD4E-7B3E0A396A0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A86CBF89-E091-447F-A6CE-78578A28F4D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A864A914-58B0-4E32-B38C-D9ACB3C0FC4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E2E6F5A3-E2A1-4B62-8F3E-B0887F488DD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902963AB-F3C8-4E8D-8667-F56A52D78F5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4E32C647-C7ED-4C40-BD7B-23ECB9B6836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496CC496-0F18-4368-A975-BB1C7CBD40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93F8177B-689F-453F-AA50-6E74E0EDD0C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3169A5CE-9787-4F9B-9750-9AF8589F6E5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EE3F18F4-BDF3-41B2-B3A3-4EE801028F5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3E404283-C687-4319-8A69-1F92A59EF63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69DB261B-EC0B-4A24-B6E7-9A439399328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30CDCB0-7034-4DB9-8F1E-86BB9A62C1C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E88A3287-FADB-4F3C-B85D-307F9EA190B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9E8C2C91-4B94-4EA7-922A-027308052B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F40FF1F1-0C8C-47E4-AB23-59169A069B4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DBFF1C47-FCE1-4936-A83A-EF6A1C7849F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F053C93-2A3C-4045-A5A3-AF784228491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C76F7920-C499-4F16-B5D2-2F5098D7B7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93320C9-AC4C-47CC-9ACA-D209A867702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9E1A877E-67BB-4E7C-B971-CE9319AB706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8BCB4BA8-DDEF-479F-80E9-1EF26C1F7B8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44579E7-9659-45F5-B95E-0D9842B0F1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EA7C64D1-32EE-4180-9061-4C872F3867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6A3E843E-2A6B-4435-AF50-F7138A67C6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414918C7-2AC7-4993-B6B7-38BA3E2DBD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DBD3FC39-26DD-4888-AF07-27B3B23D59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7680E830-70AC-43D9-BBAA-42C59C560AE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ABF34AA-36EA-4CD8-8682-5DBFD2069D0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70A3CB9B-8E56-46DB-9CAC-6BB82ED6769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997F6C0C-151E-4BB7-806E-F645188E24C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406026D-8705-42A6-822D-214FB0FBACC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C7A441B2-4F9D-471F-A945-669E30FD915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906C6AA3-E906-4112-A72C-BE70FCA924E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C16AAA5-0346-48CE-80DD-A5FEFE90E1C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1C5DF6F7-79B7-46FC-A25D-2E12815E5CD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9D6F5D5A-B9CF-4FA2-9AFF-C71CA510881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845FBCE-6B4D-4691-AF4F-3F2FFD53918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0841059-C1A5-479D-A7A4-31629666247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6B37EFBD-753A-4CB9-9AA3-E0C150A9814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E67D44A3-5C49-4A68-BAFF-70C25966C45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EE0DB1D6-C7EA-43D3-851D-9F8AECB7FB9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8D7AE73-C15E-434C-B1A3-76DA0961BE4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7626B660-0836-47A9-9350-8BC0A34EF67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A97D67AE-189F-4912-A385-C11283F7F57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68AB6773-B2A7-4C40-BEB7-2DCC85191D9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A36C93C7-A37D-4104-84AC-7913FB847EC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3886CF5-3491-4B49-A212-D0B581214D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B0643ACA-EBF2-45D5-9AAB-889BB81CBAE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34423D25-E782-47B3-9F13-571389C5386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FF0C8E48-9D81-49A8-B43D-185944A06E7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有形固定資産減価償却率は、類似団体を</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ポイント上回っている。五戸消防署建築事業を平成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年度に実施したが、その他の施設の減価償却により昨年度より</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E8C39C37-1BEA-4498-A064-05127CF900E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577C9DBE-4018-4310-9304-DDFC5A2C291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BC847AE4-2016-451A-B228-ADCD6A6BAE4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804AD908-7FD1-4F98-B57F-850486CCCF8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87DD631D-1F23-4089-8FEB-50F71B06732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2DE730D6-D7DA-4E95-A1C9-25EE60B915D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1D41B23E-3CC6-4CB4-929A-E6A88AA0FA8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2E0A83D6-03BC-4BDE-A028-651B701B729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E2263B3C-00D5-4A1D-AE38-9FCCC254B1E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501ACEAA-FEF7-4C36-90E8-0462640464E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60BFDA62-74D1-4C42-9970-2AD8D32303C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F04BE0BA-ADC9-471F-B923-E2258FEB323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B2949201-3FFF-4298-B5F7-662CABCDF4E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78E54D16-54A5-4539-94E4-DBDE363C978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1B47DB78-F605-4D37-9036-97D43D3E2B1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828DC20-6C44-4103-BE98-30B36B3D0F0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1" name="直線コネクタ 70">
          <a:extLst>
            <a:ext uri="{FF2B5EF4-FFF2-40B4-BE49-F238E27FC236}">
              <a16:creationId xmlns:a16="http://schemas.microsoft.com/office/drawing/2014/main" id="{044CBA88-0114-4FFD-99AD-5E6897EDE0A5}"/>
            </a:ext>
          </a:extLst>
        </xdr:cNvPr>
        <xdr:cNvCxnSpPr/>
      </xdr:nvCxnSpPr>
      <xdr:spPr>
        <a:xfrm flipV="1">
          <a:off x="4760595" y="5521537"/>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2" name="有形固定資産減価償却率最小値テキスト">
          <a:extLst>
            <a:ext uri="{FF2B5EF4-FFF2-40B4-BE49-F238E27FC236}">
              <a16:creationId xmlns:a16="http://schemas.microsoft.com/office/drawing/2014/main" id="{5DCE534E-7864-403C-A9A5-801B19DE34B1}"/>
            </a:ext>
          </a:extLst>
        </xdr:cNvPr>
        <xdr:cNvSpPr txBox="1"/>
      </xdr:nvSpPr>
      <xdr:spPr>
        <a:xfrm>
          <a:off x="4813300" y="682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3" name="直線コネクタ 72">
          <a:extLst>
            <a:ext uri="{FF2B5EF4-FFF2-40B4-BE49-F238E27FC236}">
              <a16:creationId xmlns:a16="http://schemas.microsoft.com/office/drawing/2014/main" id="{FB976A46-80D1-41AB-BA25-5C020C10DDFF}"/>
            </a:ext>
          </a:extLst>
        </xdr:cNvPr>
        <xdr:cNvCxnSpPr/>
      </xdr:nvCxnSpPr>
      <xdr:spPr>
        <a:xfrm>
          <a:off x="4673600" y="681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4" name="有形固定資産減価償却率最大値テキスト">
          <a:extLst>
            <a:ext uri="{FF2B5EF4-FFF2-40B4-BE49-F238E27FC236}">
              <a16:creationId xmlns:a16="http://schemas.microsoft.com/office/drawing/2014/main" id="{8EF919A8-766A-448F-BA6F-EE62B72EF1F6}"/>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5" name="直線コネクタ 74">
          <a:extLst>
            <a:ext uri="{FF2B5EF4-FFF2-40B4-BE49-F238E27FC236}">
              <a16:creationId xmlns:a16="http://schemas.microsoft.com/office/drawing/2014/main" id="{CDC7A92D-DFFB-4D54-91BD-F0E49E78722B}"/>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76" name="有形固定資産減価償却率平均値テキスト">
          <a:extLst>
            <a:ext uri="{FF2B5EF4-FFF2-40B4-BE49-F238E27FC236}">
              <a16:creationId xmlns:a16="http://schemas.microsoft.com/office/drawing/2014/main" id="{B2171908-85E2-4FD6-8F56-11923598408F}"/>
            </a:ext>
          </a:extLst>
        </xdr:cNvPr>
        <xdr:cNvSpPr txBox="1"/>
      </xdr:nvSpPr>
      <xdr:spPr>
        <a:xfrm>
          <a:off x="4813300" y="603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7" name="フローチャート: 判断 76">
          <a:extLst>
            <a:ext uri="{FF2B5EF4-FFF2-40B4-BE49-F238E27FC236}">
              <a16:creationId xmlns:a16="http://schemas.microsoft.com/office/drawing/2014/main" id="{1DF85D5C-0661-4C7C-BCCB-5627E9F5B576}"/>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78" name="フローチャート: 判断 77">
          <a:extLst>
            <a:ext uri="{FF2B5EF4-FFF2-40B4-BE49-F238E27FC236}">
              <a16:creationId xmlns:a16="http://schemas.microsoft.com/office/drawing/2014/main" id="{7EBB7E9A-BBF1-4621-9405-D218A78492F4}"/>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79" name="フローチャート: 判断 78">
          <a:extLst>
            <a:ext uri="{FF2B5EF4-FFF2-40B4-BE49-F238E27FC236}">
              <a16:creationId xmlns:a16="http://schemas.microsoft.com/office/drawing/2014/main" id="{35DC0CAE-5AEA-4E88-9093-3F4C7278FDE2}"/>
            </a:ext>
          </a:extLst>
        </xdr:cNvPr>
        <xdr:cNvSpPr/>
      </xdr:nvSpPr>
      <xdr:spPr>
        <a:xfrm>
          <a:off x="3238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0" name="フローチャート: 判断 79">
          <a:extLst>
            <a:ext uri="{FF2B5EF4-FFF2-40B4-BE49-F238E27FC236}">
              <a16:creationId xmlns:a16="http://schemas.microsoft.com/office/drawing/2014/main" id="{E583FD89-D84F-409F-A4B2-F6C6705FD009}"/>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1" name="フローチャート: 判断 80">
          <a:extLst>
            <a:ext uri="{FF2B5EF4-FFF2-40B4-BE49-F238E27FC236}">
              <a16:creationId xmlns:a16="http://schemas.microsoft.com/office/drawing/2014/main" id="{A7096980-DCD9-421C-BCC5-DB01B8DD4C9D}"/>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F2E7C30-9641-494D-AADC-21DA645DEEA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329D408-9F57-4BE4-A92E-A8F6ACB74DD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68D4A72-63B3-4074-A9A6-06FEB44A2E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8EED01C-C0B9-440A-8E29-46F45C55B86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A63D7D4-AAE1-4EE3-BF3E-3BC3C0B787A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112395</xdr:rowOff>
    </xdr:from>
    <xdr:to>
      <xdr:col>23</xdr:col>
      <xdr:colOff>136525</xdr:colOff>
      <xdr:row>33</xdr:row>
      <xdr:rowOff>42545</xdr:rowOff>
    </xdr:to>
    <xdr:sp macro="" textlink="">
      <xdr:nvSpPr>
        <xdr:cNvPr id="87" name="楕円 86">
          <a:extLst>
            <a:ext uri="{FF2B5EF4-FFF2-40B4-BE49-F238E27FC236}">
              <a16:creationId xmlns:a16="http://schemas.microsoft.com/office/drawing/2014/main" id="{5B1DADA1-0471-48D8-81A9-BE17A8D09C06}"/>
            </a:ext>
          </a:extLst>
        </xdr:cNvPr>
        <xdr:cNvSpPr/>
      </xdr:nvSpPr>
      <xdr:spPr>
        <a:xfrm>
          <a:off x="47117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90822</xdr:rowOff>
    </xdr:from>
    <xdr:ext cx="405111" cy="259045"/>
    <xdr:sp macro="" textlink="">
      <xdr:nvSpPr>
        <xdr:cNvPr id="88" name="有形固定資産減価償却率該当値テキスト">
          <a:extLst>
            <a:ext uri="{FF2B5EF4-FFF2-40B4-BE49-F238E27FC236}">
              <a16:creationId xmlns:a16="http://schemas.microsoft.com/office/drawing/2014/main" id="{A0C214FB-2DF2-4168-9277-4946BEC6CC89}"/>
            </a:ext>
          </a:extLst>
        </xdr:cNvPr>
        <xdr:cNvSpPr txBox="1"/>
      </xdr:nvSpPr>
      <xdr:spPr>
        <a:xfrm>
          <a:off x="4813300"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96732</xdr:rowOff>
    </xdr:from>
    <xdr:to>
      <xdr:col>19</xdr:col>
      <xdr:colOff>187325</xdr:colOff>
      <xdr:row>32</xdr:row>
      <xdr:rowOff>26882</xdr:rowOff>
    </xdr:to>
    <xdr:sp macro="" textlink="">
      <xdr:nvSpPr>
        <xdr:cNvPr id="89" name="楕円 88">
          <a:extLst>
            <a:ext uri="{FF2B5EF4-FFF2-40B4-BE49-F238E27FC236}">
              <a16:creationId xmlns:a16="http://schemas.microsoft.com/office/drawing/2014/main" id="{1A47737C-E822-49E1-943C-A6AAF988B535}"/>
            </a:ext>
          </a:extLst>
        </xdr:cNvPr>
        <xdr:cNvSpPr/>
      </xdr:nvSpPr>
      <xdr:spPr>
        <a:xfrm>
          <a:off x="4000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147532</xdr:rowOff>
    </xdr:from>
    <xdr:to>
      <xdr:col>23</xdr:col>
      <xdr:colOff>85725</xdr:colOff>
      <xdr:row>32</xdr:row>
      <xdr:rowOff>163195</xdr:rowOff>
    </xdr:to>
    <xdr:cxnSp macro="">
      <xdr:nvCxnSpPr>
        <xdr:cNvPr id="90" name="直線コネクタ 89">
          <a:extLst>
            <a:ext uri="{FF2B5EF4-FFF2-40B4-BE49-F238E27FC236}">
              <a16:creationId xmlns:a16="http://schemas.microsoft.com/office/drawing/2014/main" id="{14943B66-3739-43CC-944E-160F0E9B562A}"/>
            </a:ext>
          </a:extLst>
        </xdr:cNvPr>
        <xdr:cNvCxnSpPr/>
      </xdr:nvCxnSpPr>
      <xdr:spPr>
        <a:xfrm>
          <a:off x="4051300" y="6234007"/>
          <a:ext cx="711200" cy="18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145838</xdr:rowOff>
    </xdr:from>
    <xdr:to>
      <xdr:col>15</xdr:col>
      <xdr:colOff>187325</xdr:colOff>
      <xdr:row>31</xdr:row>
      <xdr:rowOff>75988</xdr:rowOff>
    </xdr:to>
    <xdr:sp macro="" textlink="">
      <xdr:nvSpPr>
        <xdr:cNvPr id="91" name="楕円 90">
          <a:extLst>
            <a:ext uri="{FF2B5EF4-FFF2-40B4-BE49-F238E27FC236}">
              <a16:creationId xmlns:a16="http://schemas.microsoft.com/office/drawing/2014/main" id="{4854114C-2C90-43BD-BAD2-B1D0EF6FC21E}"/>
            </a:ext>
          </a:extLst>
        </xdr:cNvPr>
        <xdr:cNvSpPr/>
      </xdr:nvSpPr>
      <xdr:spPr>
        <a:xfrm>
          <a:off x="3238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25188</xdr:rowOff>
    </xdr:from>
    <xdr:to>
      <xdr:col>19</xdr:col>
      <xdr:colOff>136525</xdr:colOff>
      <xdr:row>31</xdr:row>
      <xdr:rowOff>147532</xdr:rowOff>
    </xdr:to>
    <xdr:cxnSp macro="">
      <xdr:nvCxnSpPr>
        <xdr:cNvPr id="92" name="直線コネクタ 91">
          <a:extLst>
            <a:ext uri="{FF2B5EF4-FFF2-40B4-BE49-F238E27FC236}">
              <a16:creationId xmlns:a16="http://schemas.microsoft.com/office/drawing/2014/main" id="{A5825810-6646-4043-9520-A3189AA1A0EE}"/>
            </a:ext>
          </a:extLst>
        </xdr:cNvPr>
        <xdr:cNvCxnSpPr/>
      </xdr:nvCxnSpPr>
      <xdr:spPr>
        <a:xfrm>
          <a:off x="3289300" y="6111663"/>
          <a:ext cx="762000" cy="12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16298</xdr:rowOff>
    </xdr:from>
    <xdr:to>
      <xdr:col>11</xdr:col>
      <xdr:colOff>187325</xdr:colOff>
      <xdr:row>30</xdr:row>
      <xdr:rowOff>117898</xdr:rowOff>
    </xdr:to>
    <xdr:sp macro="" textlink="">
      <xdr:nvSpPr>
        <xdr:cNvPr id="93" name="楕円 92">
          <a:extLst>
            <a:ext uri="{FF2B5EF4-FFF2-40B4-BE49-F238E27FC236}">
              <a16:creationId xmlns:a16="http://schemas.microsoft.com/office/drawing/2014/main" id="{5B03946D-C885-4E9A-8F8E-2883838661C0}"/>
            </a:ext>
          </a:extLst>
        </xdr:cNvPr>
        <xdr:cNvSpPr/>
      </xdr:nvSpPr>
      <xdr:spPr>
        <a:xfrm>
          <a:off x="2476500" y="59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67098</xdr:rowOff>
    </xdr:from>
    <xdr:to>
      <xdr:col>15</xdr:col>
      <xdr:colOff>136525</xdr:colOff>
      <xdr:row>31</xdr:row>
      <xdr:rowOff>25188</xdr:rowOff>
    </xdr:to>
    <xdr:cxnSp macro="">
      <xdr:nvCxnSpPr>
        <xdr:cNvPr id="94" name="直線コネクタ 93">
          <a:extLst>
            <a:ext uri="{FF2B5EF4-FFF2-40B4-BE49-F238E27FC236}">
              <a16:creationId xmlns:a16="http://schemas.microsoft.com/office/drawing/2014/main" id="{98FD1BA6-3BDD-4DF3-9A5D-2553036FD610}"/>
            </a:ext>
          </a:extLst>
        </xdr:cNvPr>
        <xdr:cNvCxnSpPr/>
      </xdr:nvCxnSpPr>
      <xdr:spPr>
        <a:xfrm>
          <a:off x="2527300" y="5982123"/>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95" name="楕円 94">
          <a:extLst>
            <a:ext uri="{FF2B5EF4-FFF2-40B4-BE49-F238E27FC236}">
              <a16:creationId xmlns:a16="http://schemas.microsoft.com/office/drawing/2014/main" id="{EB9DD27B-0B7E-4B44-B71E-FC0CF7FF67B2}"/>
            </a:ext>
          </a:extLst>
        </xdr:cNvPr>
        <xdr:cNvSpPr/>
      </xdr:nvSpPr>
      <xdr:spPr>
        <a:xfrm>
          <a:off x="1714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30</xdr:row>
      <xdr:rowOff>67098</xdr:rowOff>
    </xdr:to>
    <xdr:cxnSp macro="">
      <xdr:nvCxnSpPr>
        <xdr:cNvPr id="96" name="直線コネクタ 95">
          <a:extLst>
            <a:ext uri="{FF2B5EF4-FFF2-40B4-BE49-F238E27FC236}">
              <a16:creationId xmlns:a16="http://schemas.microsoft.com/office/drawing/2014/main" id="{B2FA8D48-171A-4BC9-8F8A-4A45C9FCC45A}"/>
            </a:ext>
          </a:extLst>
        </xdr:cNvPr>
        <xdr:cNvCxnSpPr/>
      </xdr:nvCxnSpPr>
      <xdr:spPr>
        <a:xfrm>
          <a:off x="1765300" y="5816600"/>
          <a:ext cx="762000" cy="16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97" name="n_1aveValue有形固定資産減価償却率">
          <a:extLst>
            <a:ext uri="{FF2B5EF4-FFF2-40B4-BE49-F238E27FC236}">
              <a16:creationId xmlns:a16="http://schemas.microsoft.com/office/drawing/2014/main" id="{E789A18A-AD9C-4032-84A2-78C86A13D632}"/>
            </a:ext>
          </a:extLst>
        </xdr:cNvPr>
        <xdr:cNvSpPr txBox="1"/>
      </xdr:nvSpPr>
      <xdr:spPr>
        <a:xfrm>
          <a:off x="3836044" y="590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98" name="n_2aveValue有形固定資産減価償却率">
          <a:extLst>
            <a:ext uri="{FF2B5EF4-FFF2-40B4-BE49-F238E27FC236}">
              <a16:creationId xmlns:a16="http://schemas.microsoft.com/office/drawing/2014/main" id="{7DF34584-076F-435D-AEA5-DCF45176F149}"/>
            </a:ext>
          </a:extLst>
        </xdr:cNvPr>
        <xdr:cNvSpPr txBox="1"/>
      </xdr:nvSpPr>
      <xdr:spPr>
        <a:xfrm>
          <a:off x="3086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9" name="n_3aveValue有形固定資産減価償却率">
          <a:extLst>
            <a:ext uri="{FF2B5EF4-FFF2-40B4-BE49-F238E27FC236}">
              <a16:creationId xmlns:a16="http://schemas.microsoft.com/office/drawing/2014/main" id="{1314E202-274E-4E7F-9DB0-CC732DE057A2}"/>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0" name="n_4aveValue有形固定資産減価償却率">
          <a:extLst>
            <a:ext uri="{FF2B5EF4-FFF2-40B4-BE49-F238E27FC236}">
              <a16:creationId xmlns:a16="http://schemas.microsoft.com/office/drawing/2014/main" id="{40C3FF22-F7D6-41DD-BB1D-9A0E1D4542B6}"/>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18009</xdr:rowOff>
    </xdr:from>
    <xdr:ext cx="405111" cy="259045"/>
    <xdr:sp macro="" textlink="">
      <xdr:nvSpPr>
        <xdr:cNvPr id="101" name="n_1mainValue有形固定資産減価償却率">
          <a:extLst>
            <a:ext uri="{FF2B5EF4-FFF2-40B4-BE49-F238E27FC236}">
              <a16:creationId xmlns:a16="http://schemas.microsoft.com/office/drawing/2014/main" id="{021FC094-C61E-444E-8DFB-5D2EFCA6C0AD}"/>
            </a:ext>
          </a:extLst>
        </xdr:cNvPr>
        <xdr:cNvSpPr txBox="1"/>
      </xdr:nvSpPr>
      <xdr:spPr>
        <a:xfrm>
          <a:off x="3836044" y="62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67115</xdr:rowOff>
    </xdr:from>
    <xdr:ext cx="405111" cy="259045"/>
    <xdr:sp macro="" textlink="">
      <xdr:nvSpPr>
        <xdr:cNvPr id="102" name="n_2mainValue有形固定資産減価償却率">
          <a:extLst>
            <a:ext uri="{FF2B5EF4-FFF2-40B4-BE49-F238E27FC236}">
              <a16:creationId xmlns:a16="http://schemas.microsoft.com/office/drawing/2014/main" id="{5C95B9E4-14F1-42D3-AA61-32F4B3FFE03B}"/>
            </a:ext>
          </a:extLst>
        </xdr:cNvPr>
        <xdr:cNvSpPr txBox="1"/>
      </xdr:nvSpPr>
      <xdr:spPr>
        <a:xfrm>
          <a:off x="3086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109025</xdr:rowOff>
    </xdr:from>
    <xdr:ext cx="405111" cy="259045"/>
    <xdr:sp macro="" textlink="">
      <xdr:nvSpPr>
        <xdr:cNvPr id="103" name="n_3mainValue有形固定資産減価償却率">
          <a:extLst>
            <a:ext uri="{FF2B5EF4-FFF2-40B4-BE49-F238E27FC236}">
              <a16:creationId xmlns:a16="http://schemas.microsoft.com/office/drawing/2014/main" id="{CCB69F9E-3C77-4F68-BF89-28436DED56E4}"/>
            </a:ext>
          </a:extLst>
        </xdr:cNvPr>
        <xdr:cNvSpPr txBox="1"/>
      </xdr:nvSpPr>
      <xdr:spPr>
        <a:xfrm>
          <a:off x="2324744" y="602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114952</xdr:rowOff>
    </xdr:from>
    <xdr:ext cx="405111" cy="259045"/>
    <xdr:sp macro="" textlink="">
      <xdr:nvSpPr>
        <xdr:cNvPr id="104" name="n_4mainValue有形固定資産減価償却率">
          <a:extLst>
            <a:ext uri="{FF2B5EF4-FFF2-40B4-BE49-F238E27FC236}">
              <a16:creationId xmlns:a16="http://schemas.microsoft.com/office/drawing/2014/main" id="{00D82168-2890-40C5-A222-DCBE3EAEFA9A}"/>
            </a:ext>
          </a:extLst>
        </xdr:cNvPr>
        <xdr:cNvSpPr txBox="1"/>
      </xdr:nvSpPr>
      <xdr:spPr>
        <a:xfrm>
          <a:off x="1562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A22B0F4-7BE7-4A53-939E-E7647001B4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B2E4BCA8-613F-4121-AB10-87805A3F9E5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8770D5B8-D7FD-421A-8634-AC1A4182518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510B9EB6-3571-4BA7-AFF4-A504493CD04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EAA27AEC-468A-4AE9-8374-AD0BB104AB1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4C5D571-3994-42B0-8CEE-04924E30737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6D112A7-2D0B-4DBA-AA26-C5F3D1F228A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FC4DE01E-C81C-498B-B68B-A0B4DFE5F3A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9E7B69FE-0FA7-4D1B-BE22-C2AE27F7AB6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8F66B04-1D0D-4430-A5DD-7D66474732E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F922D7C-5B3F-4BC7-AEEE-6C297F669A6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60991D5-EAA3-4E36-8ACD-9C42663C591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FCDEA02-4AB6-4B98-9DE2-4382B30778E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債務償還比率は、類似団体を</a:t>
          </a:r>
          <a:r>
            <a:rPr kumimoji="1" lang="en-US" altLang="ja-JP" sz="1100">
              <a:latin typeface="ＭＳ Ｐゴシック" panose="020B0600070205080204" pitchFamily="50" charset="-128"/>
              <a:ea typeface="ＭＳ Ｐゴシック" panose="020B0600070205080204" pitchFamily="50" charset="-128"/>
            </a:rPr>
            <a:t>62.8</a:t>
          </a:r>
          <a:r>
            <a:rPr kumimoji="1" lang="ja-JP" altLang="en-US" sz="1100">
              <a:latin typeface="ＭＳ Ｐゴシック" panose="020B0600070205080204" pitchFamily="50" charset="-128"/>
              <a:ea typeface="ＭＳ Ｐゴシック" panose="020B0600070205080204" pitchFamily="50" charset="-128"/>
            </a:rPr>
            <a:t>ポイント下回っている。地方債の新規発行を抑制してきたことで、年々現在高が減少しているが、今後公共施設の建替えや大規模改修が見込まれることから、適切な財源確保に努める。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EF9C8F92-0799-4752-8751-78D90A89C09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64760EA-31AB-468B-8407-8C91B9A0F1E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9F5DC3E8-6210-4F1A-92E3-F12A74F5FD6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839A673C-1C7E-40F1-B554-BC9CB0A87B1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73294305-A38C-4A01-B06F-0E553FA71B5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9ACB1638-3031-4EE0-8DEA-75CA46F84A9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9E828AF5-14D2-486E-AA24-EAB3452026D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1B910BA-A76D-4FB5-B0DF-99068972C7B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AF2A5CE3-746F-49C5-B062-5DEDF1A0A07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20A46A7B-531B-4CD2-84B2-E89AEA80B0D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7A776F8A-20BA-470A-93FF-1509FFCB653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543CFAF9-0F86-41C1-AC38-197C585D874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4E8B8718-4D94-44D7-94C5-A9FA6726449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FD9B7E7-09BE-4ADD-A6E1-2B70E6E225E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D602A686-5902-42E3-A5E0-2747E0A15D7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3" name="直線コネクタ 132">
          <a:extLst>
            <a:ext uri="{FF2B5EF4-FFF2-40B4-BE49-F238E27FC236}">
              <a16:creationId xmlns:a16="http://schemas.microsoft.com/office/drawing/2014/main" id="{27A20D68-B090-4AAD-8F86-279D8EC59B51}"/>
            </a:ext>
          </a:extLst>
        </xdr:cNvPr>
        <xdr:cNvCxnSpPr/>
      </xdr:nvCxnSpPr>
      <xdr:spPr>
        <a:xfrm flipV="1">
          <a:off x="14793595" y="5312833"/>
          <a:ext cx="1269" cy="1174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4" name="債務償還比率最小値テキスト">
          <a:extLst>
            <a:ext uri="{FF2B5EF4-FFF2-40B4-BE49-F238E27FC236}">
              <a16:creationId xmlns:a16="http://schemas.microsoft.com/office/drawing/2014/main" id="{1E57CACC-1ADF-4C2A-A293-6A4903B4ACFA}"/>
            </a:ext>
          </a:extLst>
        </xdr:cNvPr>
        <xdr:cNvSpPr txBox="1"/>
      </xdr:nvSpPr>
      <xdr:spPr>
        <a:xfrm>
          <a:off x="14846300" y="64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5" name="直線コネクタ 134">
          <a:extLst>
            <a:ext uri="{FF2B5EF4-FFF2-40B4-BE49-F238E27FC236}">
              <a16:creationId xmlns:a16="http://schemas.microsoft.com/office/drawing/2014/main" id="{EAECAF01-C3B2-4660-B299-E7DB27B30259}"/>
            </a:ext>
          </a:extLst>
        </xdr:cNvPr>
        <xdr:cNvCxnSpPr/>
      </xdr:nvCxnSpPr>
      <xdr:spPr>
        <a:xfrm>
          <a:off x="14706600" y="6487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4266EF68-9D50-48CF-9D9F-096320B5F55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317AA3AC-E8B5-486A-836A-629892740C3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38" name="債務償還比率平均値テキスト">
          <a:extLst>
            <a:ext uri="{FF2B5EF4-FFF2-40B4-BE49-F238E27FC236}">
              <a16:creationId xmlns:a16="http://schemas.microsoft.com/office/drawing/2014/main" id="{C13683CA-4890-45A6-A7EE-484703D96B91}"/>
            </a:ext>
          </a:extLst>
        </xdr:cNvPr>
        <xdr:cNvSpPr txBox="1"/>
      </xdr:nvSpPr>
      <xdr:spPr>
        <a:xfrm>
          <a:off x="14846300" y="5935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39" name="フローチャート: 判断 138">
          <a:extLst>
            <a:ext uri="{FF2B5EF4-FFF2-40B4-BE49-F238E27FC236}">
              <a16:creationId xmlns:a16="http://schemas.microsoft.com/office/drawing/2014/main" id="{0808D260-689E-40BD-A6F5-7BC40DFF013E}"/>
            </a:ext>
          </a:extLst>
        </xdr:cNvPr>
        <xdr:cNvSpPr/>
      </xdr:nvSpPr>
      <xdr:spPr>
        <a:xfrm>
          <a:off x="14744700" y="595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0" name="フローチャート: 判断 139">
          <a:extLst>
            <a:ext uri="{FF2B5EF4-FFF2-40B4-BE49-F238E27FC236}">
              <a16:creationId xmlns:a16="http://schemas.microsoft.com/office/drawing/2014/main" id="{C9AD7345-6BC3-40EC-9787-FB76BA62C28F}"/>
            </a:ext>
          </a:extLst>
        </xdr:cNvPr>
        <xdr:cNvSpPr/>
      </xdr:nvSpPr>
      <xdr:spPr>
        <a:xfrm>
          <a:off x="14033500" y="594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1" name="フローチャート: 判断 140">
          <a:extLst>
            <a:ext uri="{FF2B5EF4-FFF2-40B4-BE49-F238E27FC236}">
              <a16:creationId xmlns:a16="http://schemas.microsoft.com/office/drawing/2014/main" id="{FD5A86A2-4616-4422-AEC8-B7D868537EC6}"/>
            </a:ext>
          </a:extLst>
        </xdr:cNvPr>
        <xdr:cNvSpPr/>
      </xdr:nvSpPr>
      <xdr:spPr>
        <a:xfrm>
          <a:off x="13271500" y="592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2" name="フローチャート: 判断 141">
          <a:extLst>
            <a:ext uri="{FF2B5EF4-FFF2-40B4-BE49-F238E27FC236}">
              <a16:creationId xmlns:a16="http://schemas.microsoft.com/office/drawing/2014/main" id="{B8A8ED0C-DD8C-4A93-977E-4368E5142BA6}"/>
            </a:ext>
          </a:extLst>
        </xdr:cNvPr>
        <xdr:cNvSpPr/>
      </xdr:nvSpPr>
      <xdr:spPr>
        <a:xfrm>
          <a:off x="12509500" y="591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3" name="フローチャート: 判断 142">
          <a:extLst>
            <a:ext uri="{FF2B5EF4-FFF2-40B4-BE49-F238E27FC236}">
              <a16:creationId xmlns:a16="http://schemas.microsoft.com/office/drawing/2014/main" id="{0B3740FA-D60F-48BF-B585-789FEDD80464}"/>
            </a:ext>
          </a:extLst>
        </xdr:cNvPr>
        <xdr:cNvSpPr/>
      </xdr:nvSpPr>
      <xdr:spPr>
        <a:xfrm>
          <a:off x="11747500" y="619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232A493-585E-47CF-BE49-55B5C343E45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5C4ED9A-5D2B-4765-8A6F-0BEC76B629A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7059161-5B09-4BED-B5B5-56AC0AAA9F5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7408861-BE83-43D8-B1B4-B81EE8A6EE9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B0A38BB-556C-4D60-A5B9-BF14E4AC678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100129</xdr:rowOff>
    </xdr:from>
    <xdr:to>
      <xdr:col>76</xdr:col>
      <xdr:colOff>73025</xdr:colOff>
      <xdr:row>30</xdr:row>
      <xdr:rowOff>30279</xdr:rowOff>
    </xdr:to>
    <xdr:sp macro="" textlink="">
      <xdr:nvSpPr>
        <xdr:cNvPr id="149" name="楕円 148">
          <a:extLst>
            <a:ext uri="{FF2B5EF4-FFF2-40B4-BE49-F238E27FC236}">
              <a16:creationId xmlns:a16="http://schemas.microsoft.com/office/drawing/2014/main" id="{09C4F910-E463-4621-9F11-4278AA990D5A}"/>
            </a:ext>
          </a:extLst>
        </xdr:cNvPr>
        <xdr:cNvSpPr/>
      </xdr:nvSpPr>
      <xdr:spPr>
        <a:xfrm>
          <a:off x="14744700" y="584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123006</xdr:rowOff>
    </xdr:from>
    <xdr:ext cx="469744" cy="259045"/>
    <xdr:sp macro="" textlink="">
      <xdr:nvSpPr>
        <xdr:cNvPr id="150" name="債務償還比率該当値テキスト">
          <a:extLst>
            <a:ext uri="{FF2B5EF4-FFF2-40B4-BE49-F238E27FC236}">
              <a16:creationId xmlns:a16="http://schemas.microsoft.com/office/drawing/2014/main" id="{0299D81F-C23D-4F29-87E2-DBEB519B780C}"/>
            </a:ext>
          </a:extLst>
        </xdr:cNvPr>
        <xdr:cNvSpPr txBox="1"/>
      </xdr:nvSpPr>
      <xdr:spPr>
        <a:xfrm>
          <a:off x="14846300" y="569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132334</xdr:rowOff>
    </xdr:from>
    <xdr:to>
      <xdr:col>72</xdr:col>
      <xdr:colOff>123825</xdr:colOff>
      <xdr:row>30</xdr:row>
      <xdr:rowOff>62484</xdr:rowOff>
    </xdr:to>
    <xdr:sp macro="" textlink="">
      <xdr:nvSpPr>
        <xdr:cNvPr id="151" name="楕円 150">
          <a:extLst>
            <a:ext uri="{FF2B5EF4-FFF2-40B4-BE49-F238E27FC236}">
              <a16:creationId xmlns:a16="http://schemas.microsoft.com/office/drawing/2014/main" id="{4E4E06E0-099F-4278-B7E5-B6A3676AB2BB}"/>
            </a:ext>
          </a:extLst>
        </xdr:cNvPr>
        <xdr:cNvSpPr/>
      </xdr:nvSpPr>
      <xdr:spPr>
        <a:xfrm>
          <a:off x="14033500" y="58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150929</xdr:rowOff>
    </xdr:from>
    <xdr:to>
      <xdr:col>76</xdr:col>
      <xdr:colOff>22225</xdr:colOff>
      <xdr:row>30</xdr:row>
      <xdr:rowOff>11684</xdr:rowOff>
    </xdr:to>
    <xdr:cxnSp macro="">
      <xdr:nvCxnSpPr>
        <xdr:cNvPr id="152" name="直線コネクタ 151">
          <a:extLst>
            <a:ext uri="{FF2B5EF4-FFF2-40B4-BE49-F238E27FC236}">
              <a16:creationId xmlns:a16="http://schemas.microsoft.com/office/drawing/2014/main" id="{24BE398D-F2DF-49A0-A8BD-FC6F030BCD11}"/>
            </a:ext>
          </a:extLst>
        </xdr:cNvPr>
        <xdr:cNvCxnSpPr/>
      </xdr:nvCxnSpPr>
      <xdr:spPr>
        <a:xfrm flipV="1">
          <a:off x="14084300" y="5894504"/>
          <a:ext cx="711200" cy="3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135572</xdr:rowOff>
    </xdr:from>
    <xdr:to>
      <xdr:col>68</xdr:col>
      <xdr:colOff>123825</xdr:colOff>
      <xdr:row>30</xdr:row>
      <xdr:rowOff>65722</xdr:rowOff>
    </xdr:to>
    <xdr:sp macro="" textlink="">
      <xdr:nvSpPr>
        <xdr:cNvPr id="153" name="楕円 152">
          <a:extLst>
            <a:ext uri="{FF2B5EF4-FFF2-40B4-BE49-F238E27FC236}">
              <a16:creationId xmlns:a16="http://schemas.microsoft.com/office/drawing/2014/main" id="{D939D0F9-7FFE-44F5-A9DF-A7C1B9CDBC80}"/>
            </a:ext>
          </a:extLst>
        </xdr:cNvPr>
        <xdr:cNvSpPr/>
      </xdr:nvSpPr>
      <xdr:spPr>
        <a:xfrm>
          <a:off x="13271500" y="58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11684</xdr:rowOff>
    </xdr:from>
    <xdr:to>
      <xdr:col>72</xdr:col>
      <xdr:colOff>73025</xdr:colOff>
      <xdr:row>30</xdr:row>
      <xdr:rowOff>14922</xdr:rowOff>
    </xdr:to>
    <xdr:cxnSp macro="">
      <xdr:nvCxnSpPr>
        <xdr:cNvPr id="154" name="直線コネクタ 153">
          <a:extLst>
            <a:ext uri="{FF2B5EF4-FFF2-40B4-BE49-F238E27FC236}">
              <a16:creationId xmlns:a16="http://schemas.microsoft.com/office/drawing/2014/main" id="{CD4CECF4-F6D5-4835-8A4D-E021D483F6C8}"/>
            </a:ext>
          </a:extLst>
        </xdr:cNvPr>
        <xdr:cNvCxnSpPr/>
      </xdr:nvCxnSpPr>
      <xdr:spPr>
        <a:xfrm flipV="1">
          <a:off x="13322300" y="5926709"/>
          <a:ext cx="762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9641</xdr:rowOff>
    </xdr:from>
    <xdr:to>
      <xdr:col>64</xdr:col>
      <xdr:colOff>123825</xdr:colOff>
      <xdr:row>30</xdr:row>
      <xdr:rowOff>111241</xdr:rowOff>
    </xdr:to>
    <xdr:sp macro="" textlink="">
      <xdr:nvSpPr>
        <xdr:cNvPr id="155" name="楕円 154">
          <a:extLst>
            <a:ext uri="{FF2B5EF4-FFF2-40B4-BE49-F238E27FC236}">
              <a16:creationId xmlns:a16="http://schemas.microsoft.com/office/drawing/2014/main" id="{207F7746-F958-4353-A714-276781040A55}"/>
            </a:ext>
          </a:extLst>
        </xdr:cNvPr>
        <xdr:cNvSpPr/>
      </xdr:nvSpPr>
      <xdr:spPr>
        <a:xfrm>
          <a:off x="12509500" y="59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14922</xdr:rowOff>
    </xdr:from>
    <xdr:to>
      <xdr:col>68</xdr:col>
      <xdr:colOff>73025</xdr:colOff>
      <xdr:row>30</xdr:row>
      <xdr:rowOff>60441</xdr:rowOff>
    </xdr:to>
    <xdr:cxnSp macro="">
      <xdr:nvCxnSpPr>
        <xdr:cNvPr id="156" name="直線コネクタ 155">
          <a:extLst>
            <a:ext uri="{FF2B5EF4-FFF2-40B4-BE49-F238E27FC236}">
              <a16:creationId xmlns:a16="http://schemas.microsoft.com/office/drawing/2014/main" id="{C25E7254-54A9-41F2-8833-038C1D0E0297}"/>
            </a:ext>
          </a:extLst>
        </xdr:cNvPr>
        <xdr:cNvCxnSpPr/>
      </xdr:nvCxnSpPr>
      <xdr:spPr>
        <a:xfrm flipV="1">
          <a:off x="12560300" y="5929947"/>
          <a:ext cx="762000" cy="4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85757</xdr:rowOff>
    </xdr:from>
    <xdr:to>
      <xdr:col>60</xdr:col>
      <xdr:colOff>123825</xdr:colOff>
      <xdr:row>32</xdr:row>
      <xdr:rowOff>15907</xdr:rowOff>
    </xdr:to>
    <xdr:sp macro="" textlink="">
      <xdr:nvSpPr>
        <xdr:cNvPr id="157" name="楕円 156">
          <a:extLst>
            <a:ext uri="{FF2B5EF4-FFF2-40B4-BE49-F238E27FC236}">
              <a16:creationId xmlns:a16="http://schemas.microsoft.com/office/drawing/2014/main" id="{61D6B862-92CA-4C48-9F87-A3ACA5132D74}"/>
            </a:ext>
          </a:extLst>
        </xdr:cNvPr>
        <xdr:cNvSpPr/>
      </xdr:nvSpPr>
      <xdr:spPr>
        <a:xfrm>
          <a:off x="11747500" y="617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60441</xdr:rowOff>
    </xdr:from>
    <xdr:to>
      <xdr:col>64</xdr:col>
      <xdr:colOff>73025</xdr:colOff>
      <xdr:row>31</xdr:row>
      <xdr:rowOff>136557</xdr:rowOff>
    </xdr:to>
    <xdr:cxnSp macro="">
      <xdr:nvCxnSpPr>
        <xdr:cNvPr id="158" name="直線コネクタ 157">
          <a:extLst>
            <a:ext uri="{FF2B5EF4-FFF2-40B4-BE49-F238E27FC236}">
              <a16:creationId xmlns:a16="http://schemas.microsoft.com/office/drawing/2014/main" id="{357E0C33-CF09-4F0D-894D-DE2D72F1F494}"/>
            </a:ext>
          </a:extLst>
        </xdr:cNvPr>
        <xdr:cNvCxnSpPr/>
      </xdr:nvCxnSpPr>
      <xdr:spPr>
        <a:xfrm flipV="1">
          <a:off x="11798300" y="5975466"/>
          <a:ext cx="762000" cy="24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118921</xdr:rowOff>
    </xdr:from>
    <xdr:ext cx="469744" cy="259045"/>
    <xdr:sp macro="" textlink="">
      <xdr:nvSpPr>
        <xdr:cNvPr id="159" name="n_1aveValue債務償還比率">
          <a:extLst>
            <a:ext uri="{FF2B5EF4-FFF2-40B4-BE49-F238E27FC236}">
              <a16:creationId xmlns:a16="http://schemas.microsoft.com/office/drawing/2014/main" id="{AF2862E9-37E6-4EAD-9856-AD807642EF1D}"/>
            </a:ext>
          </a:extLst>
        </xdr:cNvPr>
        <xdr:cNvSpPr txBox="1"/>
      </xdr:nvSpPr>
      <xdr:spPr>
        <a:xfrm>
          <a:off x="13836727" y="603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60" name="n_2aveValue債務償還比率">
          <a:extLst>
            <a:ext uri="{FF2B5EF4-FFF2-40B4-BE49-F238E27FC236}">
              <a16:creationId xmlns:a16="http://schemas.microsoft.com/office/drawing/2014/main" id="{D00202D4-11AA-44ED-A006-3F05AE63668B}"/>
            </a:ext>
          </a:extLst>
        </xdr:cNvPr>
        <xdr:cNvSpPr txBox="1"/>
      </xdr:nvSpPr>
      <xdr:spPr>
        <a:xfrm>
          <a:off x="13087427" y="602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61" name="n_3aveValue債務償還比率">
          <a:extLst>
            <a:ext uri="{FF2B5EF4-FFF2-40B4-BE49-F238E27FC236}">
              <a16:creationId xmlns:a16="http://schemas.microsoft.com/office/drawing/2014/main" id="{880C09CC-2126-4CFE-955F-1DAF6F3BD8E6}"/>
            </a:ext>
          </a:extLst>
        </xdr:cNvPr>
        <xdr:cNvSpPr txBox="1"/>
      </xdr:nvSpPr>
      <xdr:spPr>
        <a:xfrm>
          <a:off x="12325427" y="569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25925</xdr:rowOff>
    </xdr:from>
    <xdr:ext cx="469744" cy="259045"/>
    <xdr:sp macro="" textlink="">
      <xdr:nvSpPr>
        <xdr:cNvPr id="162" name="n_4aveValue債務償還比率">
          <a:extLst>
            <a:ext uri="{FF2B5EF4-FFF2-40B4-BE49-F238E27FC236}">
              <a16:creationId xmlns:a16="http://schemas.microsoft.com/office/drawing/2014/main" id="{009B51ED-3CBF-44B9-B493-7189CEEBF465}"/>
            </a:ext>
          </a:extLst>
        </xdr:cNvPr>
        <xdr:cNvSpPr txBox="1"/>
      </xdr:nvSpPr>
      <xdr:spPr>
        <a:xfrm>
          <a:off x="11563427" y="628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79011</xdr:rowOff>
    </xdr:from>
    <xdr:ext cx="469744" cy="259045"/>
    <xdr:sp macro="" textlink="">
      <xdr:nvSpPr>
        <xdr:cNvPr id="163" name="n_1mainValue債務償還比率">
          <a:extLst>
            <a:ext uri="{FF2B5EF4-FFF2-40B4-BE49-F238E27FC236}">
              <a16:creationId xmlns:a16="http://schemas.microsoft.com/office/drawing/2014/main" id="{268193E8-B032-427C-979F-98842C4C7BA1}"/>
            </a:ext>
          </a:extLst>
        </xdr:cNvPr>
        <xdr:cNvSpPr txBox="1"/>
      </xdr:nvSpPr>
      <xdr:spPr>
        <a:xfrm>
          <a:off x="13836727" y="565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82249</xdr:rowOff>
    </xdr:from>
    <xdr:ext cx="469744" cy="259045"/>
    <xdr:sp macro="" textlink="">
      <xdr:nvSpPr>
        <xdr:cNvPr id="164" name="n_2mainValue債務償還比率">
          <a:extLst>
            <a:ext uri="{FF2B5EF4-FFF2-40B4-BE49-F238E27FC236}">
              <a16:creationId xmlns:a16="http://schemas.microsoft.com/office/drawing/2014/main" id="{5101C7D8-F70E-420E-BD2C-8D1A6856CB59}"/>
            </a:ext>
          </a:extLst>
        </xdr:cNvPr>
        <xdr:cNvSpPr txBox="1"/>
      </xdr:nvSpPr>
      <xdr:spPr>
        <a:xfrm>
          <a:off x="13087427" y="565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102368</xdr:rowOff>
    </xdr:from>
    <xdr:ext cx="469744" cy="259045"/>
    <xdr:sp macro="" textlink="">
      <xdr:nvSpPr>
        <xdr:cNvPr id="165" name="n_3mainValue債務償還比率">
          <a:extLst>
            <a:ext uri="{FF2B5EF4-FFF2-40B4-BE49-F238E27FC236}">
              <a16:creationId xmlns:a16="http://schemas.microsoft.com/office/drawing/2014/main" id="{8B465362-3E75-401A-86A2-F7ABD0974CA9}"/>
            </a:ext>
          </a:extLst>
        </xdr:cNvPr>
        <xdr:cNvSpPr txBox="1"/>
      </xdr:nvSpPr>
      <xdr:spPr>
        <a:xfrm>
          <a:off x="12325427" y="601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32434</xdr:rowOff>
    </xdr:from>
    <xdr:ext cx="469744" cy="259045"/>
    <xdr:sp macro="" textlink="">
      <xdr:nvSpPr>
        <xdr:cNvPr id="166" name="n_4mainValue債務償還比率">
          <a:extLst>
            <a:ext uri="{FF2B5EF4-FFF2-40B4-BE49-F238E27FC236}">
              <a16:creationId xmlns:a16="http://schemas.microsoft.com/office/drawing/2014/main" id="{9F748EB8-BEAC-4733-B50E-9BA4F53D289B}"/>
            </a:ext>
          </a:extLst>
        </xdr:cNvPr>
        <xdr:cNvSpPr txBox="1"/>
      </xdr:nvSpPr>
      <xdr:spPr>
        <a:xfrm>
          <a:off x="11563427" y="59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52CF9D4-E7D9-42B6-9BC0-521F798C311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A80D9942-8CBE-4864-9D26-FCFEB34E7B1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637F0FC-97B9-4710-B9B2-BA2E6F27365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060644C-AEE6-4461-B224-C06D0644372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3BED11C-6B68-46DA-9DAA-59B388D8147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C1EF794-2525-4C1C-A2CD-98EA5ED48BC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0CCE47A-6FF8-4A31-82C3-6F07B7EECC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858F4E-E4F6-46C6-BA23-E65122C5AC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D1E368-7E8D-4D5A-A27F-11E2143F83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ED9679-6927-45D9-A1B2-522A37D76F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18A231-F66E-4A93-A6BC-1050FE66971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336031-C79A-4F77-85B9-293D4A96F6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E1B2BA-9337-45DB-B5EE-1CDE95F9BB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C72A2C-6C9F-4B96-8532-452BA3EDC1D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6C54D6-0BFE-4190-BD11-9B3B70F263B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CE5817-C5C3-45E2-829E-A36A9998025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E33319-19F9-48E5-B48B-D2C0504554D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6E0FE1-14AE-4F30-8B37-DF97CB8EAA5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8D8545-647B-4F38-B98B-BDE0B4A093F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F45CF2-B2F5-4AA0-BDD6-152A89C978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42E811-42F6-43B0-8099-924AA6CB79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2C9BFA-B3B1-43C8-AC55-C759C12C8D0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1AE9C7-379D-429B-A06E-36E70C7B15D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344454-9C96-436B-A0AA-276948C0F1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733C6C-3D91-4091-9550-7BCE025D6D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1BDE1D-DAB5-4077-88BB-8A8A67D685F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EF9FEB-608B-46C5-B8EF-68BC1FB9700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B2010C-30BD-43B7-99FA-F404E355D3C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064BD7-50B7-4976-9108-8D91AAF670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1CA7CB-E568-4D9A-8E49-A7479216C6B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1DDCC6-0E20-4695-9EB4-2807BBB6A5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D22992-0246-4BFB-A27B-FE15EAF7E6B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66DB95-98E1-4F76-A8ED-930A1C883F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FC71EE-400A-49D7-A227-5F890CAE1B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E28487-BA4A-46C8-9F44-BC373DE4D21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ED08D7-7490-4DAC-897A-CD759AF877A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47B440-8F3C-463D-8F45-256A947BA8B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CDC26D-05F0-4CC6-8D4B-4CD8E79538B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532E71-BFF8-4014-B362-D885FB3796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16CB03-388D-4C52-B3AA-F1C11632C78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626F3C-DF1B-4FCC-B737-E1F930060D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BC3178C-CEA5-4DC6-A8B2-AC0BF7BD1C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58202B-5904-494E-8FCF-12EF2248C6F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BD30BC-0515-494A-BE69-9966533B65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F427D2-A0BB-4AE1-B479-1EAB6CBF919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F52376-13AC-4540-B973-8F8E10BFDDB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F8F3B8-185E-4254-BD00-ED238A6F564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E41A676-5173-4851-9264-52AAE1D8F2B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84698B0-76FB-4428-A538-CD904A1A70E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F6501F5F-ECF3-4CBA-B81C-72753DB11BDE}"/>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C2CFA2B-8C68-4B87-BA39-1036B9E178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D68E6A6-A19E-4123-AF78-E37FDA65890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E25FE2B-8B37-4235-9A07-100507F801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A1015CD-9F3A-4259-88DD-E7CAE703272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E474E3-106F-47B1-B789-BD3AD8E05D0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7332066-F4B2-4A8B-9FB6-2E4154E3198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9F047F1-E47D-49CC-B69C-853F99195F3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4EE06A8-C1DB-4BCA-A88F-5140E3F9C5B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8CD1345-BF00-40ED-98D5-D0AB83BC85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F0B2CCF0-61E5-4A12-8683-F8C4C116A9F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CDE7B64-707F-436D-8CB2-60F8F29877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78584423-5761-4E9F-9D4B-CE19EEEC924F}"/>
            </a:ext>
          </a:extLst>
        </xdr:cNvPr>
        <xdr:cNvCxnSpPr/>
      </xdr:nvCxnSpPr>
      <xdr:spPr>
        <a:xfrm flipV="1">
          <a:off x="4634865" y="56007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22108968-1918-4292-A098-B964C4031285}"/>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91D52CC4-51EA-438B-B735-7E5C8A7C984F}"/>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C6255E17-EFE3-4B2E-8859-520A3CE630FC}"/>
            </a:ext>
          </a:extLst>
        </xdr:cNvPr>
        <xdr:cNvSpPr txBox="1"/>
      </xdr:nvSpPr>
      <xdr:spPr>
        <a:xfrm>
          <a:off x="46736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B8A4BB1A-9679-4877-84B2-5081FC97A1EA}"/>
            </a:ext>
          </a:extLst>
        </xdr:cNvPr>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6CE00EEE-C5C8-40CE-A7D6-96952364C25D}"/>
            </a:ext>
          </a:extLst>
        </xdr:cNvPr>
        <xdr:cNvSpPr txBox="1"/>
      </xdr:nvSpPr>
      <xdr:spPr>
        <a:xfrm>
          <a:off x="4673600" y="637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7737F90A-AE6F-448D-9D02-A4B7663BB56A}"/>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AF132C76-94DA-4A7C-BD12-D11F4FA3200B}"/>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A5B087E8-E8A8-4505-95F7-169910CF5DBF}"/>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564DD5B0-91DC-4E3A-86AE-6358057E3893}"/>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2395D825-1B04-4D77-8095-74642EB995F6}"/>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560E13-419F-4CEF-8E2D-4E4E4E124DB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8D4CC1-FFEB-44DD-B735-858DD0EFD7E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253085-144F-4F54-8132-58B2E7B0E2F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29EE14-46C9-4ADE-A818-22F1B3CBC0A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0DDD5B-89C6-4884-8224-DE8EB0B2DD7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21590</xdr:rowOff>
    </xdr:from>
    <xdr:to>
      <xdr:col>24</xdr:col>
      <xdr:colOff>114300</xdr:colOff>
      <xdr:row>35</xdr:row>
      <xdr:rowOff>123190</xdr:rowOff>
    </xdr:to>
    <xdr:sp macro="" textlink="">
      <xdr:nvSpPr>
        <xdr:cNvPr id="73" name="楕円 72">
          <a:extLst>
            <a:ext uri="{FF2B5EF4-FFF2-40B4-BE49-F238E27FC236}">
              <a16:creationId xmlns:a16="http://schemas.microsoft.com/office/drawing/2014/main" id="{ECDB2655-E7E5-4F8C-8C96-9FA574865B54}"/>
            </a:ext>
          </a:extLst>
        </xdr:cNvPr>
        <xdr:cNvSpPr/>
      </xdr:nvSpPr>
      <xdr:spPr>
        <a:xfrm>
          <a:off x="45847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44467</xdr:rowOff>
    </xdr:from>
    <xdr:ext cx="405111" cy="259045"/>
    <xdr:sp macro="" textlink="">
      <xdr:nvSpPr>
        <xdr:cNvPr id="74" name="【道路】&#10;有形固定資産減価償却率該当値テキスト">
          <a:extLst>
            <a:ext uri="{FF2B5EF4-FFF2-40B4-BE49-F238E27FC236}">
              <a16:creationId xmlns:a16="http://schemas.microsoft.com/office/drawing/2014/main" id="{6C1AE047-0C9E-43F6-AA31-799A8F5E573A}"/>
            </a:ext>
          </a:extLst>
        </xdr:cNvPr>
        <xdr:cNvSpPr txBox="1"/>
      </xdr:nvSpPr>
      <xdr:spPr>
        <a:xfrm>
          <a:off x="4673600"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124460</xdr:rowOff>
    </xdr:from>
    <xdr:to>
      <xdr:col>20</xdr:col>
      <xdr:colOff>38100</xdr:colOff>
      <xdr:row>35</xdr:row>
      <xdr:rowOff>54610</xdr:rowOff>
    </xdr:to>
    <xdr:sp macro="" textlink="">
      <xdr:nvSpPr>
        <xdr:cNvPr id="75" name="楕円 74">
          <a:extLst>
            <a:ext uri="{FF2B5EF4-FFF2-40B4-BE49-F238E27FC236}">
              <a16:creationId xmlns:a16="http://schemas.microsoft.com/office/drawing/2014/main" id="{8DFA079D-4741-4571-B873-D687DCB740EA}"/>
            </a:ext>
          </a:extLst>
        </xdr:cNvPr>
        <xdr:cNvSpPr/>
      </xdr:nvSpPr>
      <xdr:spPr>
        <a:xfrm>
          <a:off x="37465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3810</xdr:rowOff>
    </xdr:from>
    <xdr:to>
      <xdr:col>24</xdr:col>
      <xdr:colOff>63500</xdr:colOff>
      <xdr:row>35</xdr:row>
      <xdr:rowOff>72390</xdr:rowOff>
    </xdr:to>
    <xdr:cxnSp macro="">
      <xdr:nvCxnSpPr>
        <xdr:cNvPr id="76" name="直線コネクタ 75">
          <a:extLst>
            <a:ext uri="{FF2B5EF4-FFF2-40B4-BE49-F238E27FC236}">
              <a16:creationId xmlns:a16="http://schemas.microsoft.com/office/drawing/2014/main" id="{EF0271C4-1153-403C-B374-D930E0B1DB2B}"/>
            </a:ext>
          </a:extLst>
        </xdr:cNvPr>
        <xdr:cNvCxnSpPr/>
      </xdr:nvCxnSpPr>
      <xdr:spPr>
        <a:xfrm>
          <a:off x="3797300" y="60045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55880</xdr:rowOff>
    </xdr:from>
    <xdr:to>
      <xdr:col>15</xdr:col>
      <xdr:colOff>101600</xdr:colOff>
      <xdr:row>34</xdr:row>
      <xdr:rowOff>157480</xdr:rowOff>
    </xdr:to>
    <xdr:sp macro="" textlink="">
      <xdr:nvSpPr>
        <xdr:cNvPr id="77" name="楕円 76">
          <a:extLst>
            <a:ext uri="{FF2B5EF4-FFF2-40B4-BE49-F238E27FC236}">
              <a16:creationId xmlns:a16="http://schemas.microsoft.com/office/drawing/2014/main" id="{883E8C82-2321-4415-B47C-1FE95BBCD9DC}"/>
            </a:ext>
          </a:extLst>
        </xdr:cNvPr>
        <xdr:cNvSpPr/>
      </xdr:nvSpPr>
      <xdr:spPr>
        <a:xfrm>
          <a:off x="285750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106680</xdr:rowOff>
    </xdr:from>
    <xdr:to>
      <xdr:col>19</xdr:col>
      <xdr:colOff>177800</xdr:colOff>
      <xdr:row>35</xdr:row>
      <xdr:rowOff>3810</xdr:rowOff>
    </xdr:to>
    <xdr:cxnSp macro="">
      <xdr:nvCxnSpPr>
        <xdr:cNvPr id="78" name="直線コネクタ 77">
          <a:extLst>
            <a:ext uri="{FF2B5EF4-FFF2-40B4-BE49-F238E27FC236}">
              <a16:creationId xmlns:a16="http://schemas.microsoft.com/office/drawing/2014/main" id="{009CC4FC-F01E-491E-B499-4DA819AC21F1}"/>
            </a:ext>
          </a:extLst>
        </xdr:cNvPr>
        <xdr:cNvCxnSpPr/>
      </xdr:nvCxnSpPr>
      <xdr:spPr>
        <a:xfrm>
          <a:off x="2908300" y="5935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154940</xdr:rowOff>
    </xdr:from>
    <xdr:to>
      <xdr:col>10</xdr:col>
      <xdr:colOff>165100</xdr:colOff>
      <xdr:row>34</xdr:row>
      <xdr:rowOff>85090</xdr:rowOff>
    </xdr:to>
    <xdr:sp macro="" textlink="">
      <xdr:nvSpPr>
        <xdr:cNvPr id="79" name="楕円 78">
          <a:extLst>
            <a:ext uri="{FF2B5EF4-FFF2-40B4-BE49-F238E27FC236}">
              <a16:creationId xmlns:a16="http://schemas.microsoft.com/office/drawing/2014/main" id="{816D20C6-F826-4510-8033-64EA73B5BD77}"/>
            </a:ext>
          </a:extLst>
        </xdr:cNvPr>
        <xdr:cNvSpPr/>
      </xdr:nvSpPr>
      <xdr:spPr>
        <a:xfrm>
          <a:off x="1968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34290</xdr:rowOff>
    </xdr:from>
    <xdr:to>
      <xdr:col>15</xdr:col>
      <xdr:colOff>50800</xdr:colOff>
      <xdr:row>34</xdr:row>
      <xdr:rowOff>106680</xdr:rowOff>
    </xdr:to>
    <xdr:cxnSp macro="">
      <xdr:nvCxnSpPr>
        <xdr:cNvPr id="80" name="直線コネクタ 79">
          <a:extLst>
            <a:ext uri="{FF2B5EF4-FFF2-40B4-BE49-F238E27FC236}">
              <a16:creationId xmlns:a16="http://schemas.microsoft.com/office/drawing/2014/main" id="{3E5BF1F6-5046-4399-B306-5D55B75D5D3C}"/>
            </a:ext>
          </a:extLst>
        </xdr:cNvPr>
        <xdr:cNvCxnSpPr/>
      </xdr:nvCxnSpPr>
      <xdr:spPr>
        <a:xfrm>
          <a:off x="2019300" y="58635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71120</xdr:rowOff>
    </xdr:from>
    <xdr:to>
      <xdr:col>6</xdr:col>
      <xdr:colOff>38100</xdr:colOff>
      <xdr:row>34</xdr:row>
      <xdr:rowOff>1270</xdr:rowOff>
    </xdr:to>
    <xdr:sp macro="" textlink="">
      <xdr:nvSpPr>
        <xdr:cNvPr id="81" name="楕円 80">
          <a:extLst>
            <a:ext uri="{FF2B5EF4-FFF2-40B4-BE49-F238E27FC236}">
              <a16:creationId xmlns:a16="http://schemas.microsoft.com/office/drawing/2014/main" id="{66660A4B-7F8C-42B9-B321-6989F72C9124}"/>
            </a:ext>
          </a:extLst>
        </xdr:cNvPr>
        <xdr:cNvSpPr/>
      </xdr:nvSpPr>
      <xdr:spPr>
        <a:xfrm>
          <a:off x="107950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121920</xdr:rowOff>
    </xdr:from>
    <xdr:to>
      <xdr:col>10</xdr:col>
      <xdr:colOff>114300</xdr:colOff>
      <xdr:row>34</xdr:row>
      <xdr:rowOff>34290</xdr:rowOff>
    </xdr:to>
    <xdr:cxnSp macro="">
      <xdr:nvCxnSpPr>
        <xdr:cNvPr id="82" name="直線コネクタ 81">
          <a:extLst>
            <a:ext uri="{FF2B5EF4-FFF2-40B4-BE49-F238E27FC236}">
              <a16:creationId xmlns:a16="http://schemas.microsoft.com/office/drawing/2014/main" id="{4CF4EAF2-D6FC-4E5E-9C1F-AABCA0E31010}"/>
            </a:ext>
          </a:extLst>
        </xdr:cNvPr>
        <xdr:cNvCxnSpPr/>
      </xdr:nvCxnSpPr>
      <xdr:spPr>
        <a:xfrm>
          <a:off x="1130300" y="57797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DBFD24C0-718C-46CA-93C0-1E764B1B417B}"/>
            </a:ext>
          </a:extLst>
        </xdr:cNvPr>
        <xdr:cNvSpPr txBox="1"/>
      </xdr:nvSpPr>
      <xdr:spPr>
        <a:xfrm>
          <a:off x="35820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4" name="n_2aveValue【道路】&#10;有形固定資産減価償却率">
          <a:extLst>
            <a:ext uri="{FF2B5EF4-FFF2-40B4-BE49-F238E27FC236}">
              <a16:creationId xmlns:a16="http://schemas.microsoft.com/office/drawing/2014/main" id="{B000836E-660E-44C0-B1CE-6744A9AE019E}"/>
            </a:ext>
          </a:extLst>
        </xdr:cNvPr>
        <xdr:cNvSpPr txBox="1"/>
      </xdr:nvSpPr>
      <xdr:spPr>
        <a:xfrm>
          <a:off x="2705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528470DD-698B-49B5-98BA-0DC8C6345108}"/>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E1D38FC5-4D67-414F-9C16-C6C733723BB7}"/>
            </a:ext>
          </a:extLst>
        </xdr:cNvPr>
        <xdr:cNvSpPr txBox="1"/>
      </xdr:nvSpPr>
      <xdr:spPr>
        <a:xfrm>
          <a:off x="927744" y="610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71137</xdr:rowOff>
    </xdr:from>
    <xdr:ext cx="405111" cy="259045"/>
    <xdr:sp macro="" textlink="">
      <xdr:nvSpPr>
        <xdr:cNvPr id="87" name="n_1mainValue【道路】&#10;有形固定資産減価償却率">
          <a:extLst>
            <a:ext uri="{FF2B5EF4-FFF2-40B4-BE49-F238E27FC236}">
              <a16:creationId xmlns:a16="http://schemas.microsoft.com/office/drawing/2014/main" id="{E18CE15C-F3AF-407C-8893-A31098C5684D}"/>
            </a:ext>
          </a:extLst>
        </xdr:cNvPr>
        <xdr:cNvSpPr txBox="1"/>
      </xdr:nvSpPr>
      <xdr:spPr>
        <a:xfrm>
          <a:off x="35820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2557</xdr:rowOff>
    </xdr:from>
    <xdr:ext cx="405111" cy="259045"/>
    <xdr:sp macro="" textlink="">
      <xdr:nvSpPr>
        <xdr:cNvPr id="88" name="n_2mainValue【道路】&#10;有形固定資産減価償却率">
          <a:extLst>
            <a:ext uri="{FF2B5EF4-FFF2-40B4-BE49-F238E27FC236}">
              <a16:creationId xmlns:a16="http://schemas.microsoft.com/office/drawing/2014/main" id="{F518AE7B-A183-4743-96D0-783DB345DEF9}"/>
            </a:ext>
          </a:extLst>
        </xdr:cNvPr>
        <xdr:cNvSpPr txBox="1"/>
      </xdr:nvSpPr>
      <xdr:spPr>
        <a:xfrm>
          <a:off x="270574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747F28AE-D8C6-46DA-87F7-0897240D28C7}"/>
            </a:ext>
          </a:extLst>
        </xdr:cNvPr>
        <xdr:cNvSpPr txBox="1"/>
      </xdr:nvSpPr>
      <xdr:spPr>
        <a:xfrm>
          <a:off x="18167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17797</xdr:rowOff>
    </xdr:from>
    <xdr:ext cx="405111" cy="259045"/>
    <xdr:sp macro="" textlink="">
      <xdr:nvSpPr>
        <xdr:cNvPr id="90" name="n_4mainValue【道路】&#10;有形固定資産減価償却率">
          <a:extLst>
            <a:ext uri="{FF2B5EF4-FFF2-40B4-BE49-F238E27FC236}">
              <a16:creationId xmlns:a16="http://schemas.microsoft.com/office/drawing/2014/main" id="{87260F0C-D70A-4959-A776-521E5531DC64}"/>
            </a:ext>
          </a:extLst>
        </xdr:cNvPr>
        <xdr:cNvSpPr txBox="1"/>
      </xdr:nvSpPr>
      <xdr:spPr>
        <a:xfrm>
          <a:off x="927744" y="55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55DD7E4-F246-42AB-9261-F73BEE7AD9F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85ADC3C-115A-43E8-9D5D-11639618266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CE0A224-D9FB-4C53-8AF3-65772AE757B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72F504E-FFF8-4C2F-804C-6DB3FB36CA7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ED089C1-E5F2-45E3-AABA-C5D8CBD29F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70DCB2D-8661-4661-B59A-E5A676815E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28B726A-CC18-4287-ADE3-6DDC68F55E3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C9BEDC6-09A3-43FE-9B90-10F29FBD51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AD43D5-3885-46BD-800D-E107A6AD212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442ACD9-61EC-40C7-B877-97990F6754C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B2F54640-C4DC-4E93-9C0F-63C7E60E1A75}"/>
            </a:ext>
          </a:extLst>
        </xdr:cNvPr>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8E130AB-F1AB-4AEF-95C8-7B025603BE0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2ED1A15F-2210-408F-8A31-6D020CC16F8E}"/>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884EA5B-7BCF-43D7-90D5-752B72D466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86C56880-BF60-4437-AEC8-52D53E43E45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D36ADE5-5F4E-4208-BF7F-971D501B5FA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74F0C938-94FB-4A0F-AE1A-FB535271D8A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EFB95B2-CD1E-4CC0-A528-2A971AAB912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224A8921-4F7C-431D-9F30-A2209955A5D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C38A144-C625-4195-B4FF-18D170F27D9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E5585D9E-1082-4BC6-871C-A3D6CBF39A7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008F899-073A-4AE0-9E81-2C06255CBB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785D925D-CD6E-4813-82F0-1390D7885F1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ABEFD8DE-4418-4E55-A164-B96BC834A2A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91DBDF37-7890-4EA9-98A0-C0F59AE96E17}"/>
            </a:ext>
          </a:extLst>
        </xdr:cNvPr>
        <xdr:cNvCxnSpPr/>
      </xdr:nvCxnSpPr>
      <xdr:spPr>
        <a:xfrm flipV="1">
          <a:off x="10476865" y="5803621"/>
          <a:ext cx="0" cy="14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40517DC4-59B8-41ED-9373-CA9493EAA995}"/>
            </a:ext>
          </a:extLst>
        </xdr:cNvPr>
        <xdr:cNvSpPr txBox="1"/>
      </xdr:nvSpPr>
      <xdr:spPr>
        <a:xfrm>
          <a:off x="10515600" y="72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2FAB5D25-60CE-4156-9670-10493B826635}"/>
            </a:ext>
          </a:extLst>
        </xdr:cNvPr>
        <xdr:cNvCxnSpPr/>
      </xdr:nvCxnSpPr>
      <xdr:spPr>
        <a:xfrm>
          <a:off x="10388600" y="72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88E8B2C4-E8C9-4069-9C2A-6B0D84F53DE2}"/>
            </a:ext>
          </a:extLst>
        </xdr:cNvPr>
        <xdr:cNvSpPr txBox="1"/>
      </xdr:nvSpPr>
      <xdr:spPr>
        <a:xfrm>
          <a:off x="10515600" y="557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67F347C7-0410-4697-A3A1-B7102209B80D}"/>
            </a:ext>
          </a:extLst>
        </xdr:cNvPr>
        <xdr:cNvCxnSpPr/>
      </xdr:nvCxnSpPr>
      <xdr:spPr>
        <a:xfrm>
          <a:off x="10388600" y="580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140174</xdr:rowOff>
    </xdr:from>
    <xdr:ext cx="534377" cy="259045"/>
    <xdr:sp macro="" textlink="">
      <xdr:nvSpPr>
        <xdr:cNvPr id="120" name="【道路】&#10;一人当たり延長平均値テキスト">
          <a:extLst>
            <a:ext uri="{FF2B5EF4-FFF2-40B4-BE49-F238E27FC236}">
              <a16:creationId xmlns:a16="http://schemas.microsoft.com/office/drawing/2014/main" id="{A419CE3A-6712-46AF-BDFE-03C41A0B5CFF}"/>
            </a:ext>
          </a:extLst>
        </xdr:cNvPr>
        <xdr:cNvSpPr txBox="1"/>
      </xdr:nvSpPr>
      <xdr:spPr>
        <a:xfrm>
          <a:off x="10515600" y="6312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82DE0821-C90D-4838-8F4C-B322C92D5159}"/>
            </a:ext>
          </a:extLst>
        </xdr:cNvPr>
        <xdr:cNvSpPr/>
      </xdr:nvSpPr>
      <xdr:spPr>
        <a:xfrm>
          <a:off x="10426700" y="646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DEDCD51D-3FB9-4D28-B2BB-1E8A2826A571}"/>
            </a:ext>
          </a:extLst>
        </xdr:cNvPr>
        <xdr:cNvSpPr/>
      </xdr:nvSpPr>
      <xdr:spPr>
        <a:xfrm>
          <a:off x="9588500" y="65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F06CEF80-D023-4926-982E-D8406C9040C0}"/>
            </a:ext>
          </a:extLst>
        </xdr:cNvPr>
        <xdr:cNvSpPr/>
      </xdr:nvSpPr>
      <xdr:spPr>
        <a:xfrm>
          <a:off x="8699500" y="65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67F93EA0-BCBD-40E7-909B-FDCC14C022EC}"/>
            </a:ext>
          </a:extLst>
        </xdr:cNvPr>
        <xdr:cNvSpPr/>
      </xdr:nvSpPr>
      <xdr:spPr>
        <a:xfrm>
          <a:off x="7810500" y="658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577E2098-1C0E-4499-B633-C7852AF7ECCE}"/>
            </a:ext>
          </a:extLst>
        </xdr:cNvPr>
        <xdr:cNvSpPr/>
      </xdr:nvSpPr>
      <xdr:spPr>
        <a:xfrm>
          <a:off x="6921500" y="659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1FC8AA-6DBC-4026-96A4-B3916FEBC2B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B5759D7-F40A-41D4-B365-CFAAD256ABF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704679D-35B7-4039-86D5-42C3E9B12F8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317A0DD-0205-40A4-9142-5EFF3600AB1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66E27E2-169C-454C-BEEF-69E493CBB2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141224</xdr:rowOff>
    </xdr:from>
    <xdr:to>
      <xdr:col>55</xdr:col>
      <xdr:colOff>50800</xdr:colOff>
      <xdr:row>39</xdr:row>
      <xdr:rowOff>71374</xdr:rowOff>
    </xdr:to>
    <xdr:sp macro="" textlink="">
      <xdr:nvSpPr>
        <xdr:cNvPr id="131" name="楕円 130">
          <a:extLst>
            <a:ext uri="{FF2B5EF4-FFF2-40B4-BE49-F238E27FC236}">
              <a16:creationId xmlns:a16="http://schemas.microsoft.com/office/drawing/2014/main" id="{B063D74B-9834-453B-8907-5AB4D927CDE8}"/>
            </a:ext>
          </a:extLst>
        </xdr:cNvPr>
        <xdr:cNvSpPr/>
      </xdr:nvSpPr>
      <xdr:spPr>
        <a:xfrm>
          <a:off x="10426700" y="665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119651</xdr:rowOff>
    </xdr:from>
    <xdr:ext cx="534377" cy="259045"/>
    <xdr:sp macro="" textlink="">
      <xdr:nvSpPr>
        <xdr:cNvPr id="132" name="【道路】&#10;一人当たり延長該当値テキスト">
          <a:extLst>
            <a:ext uri="{FF2B5EF4-FFF2-40B4-BE49-F238E27FC236}">
              <a16:creationId xmlns:a16="http://schemas.microsoft.com/office/drawing/2014/main" id="{6AE33DB9-D11B-4338-BADC-C53535089EEC}"/>
            </a:ext>
          </a:extLst>
        </xdr:cNvPr>
        <xdr:cNvSpPr txBox="1"/>
      </xdr:nvSpPr>
      <xdr:spPr>
        <a:xfrm>
          <a:off x="10515600" y="663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3111</xdr:rowOff>
    </xdr:from>
    <xdr:to>
      <xdr:col>50</xdr:col>
      <xdr:colOff>165100</xdr:colOff>
      <xdr:row>39</xdr:row>
      <xdr:rowOff>104711</xdr:rowOff>
    </xdr:to>
    <xdr:sp macro="" textlink="">
      <xdr:nvSpPr>
        <xdr:cNvPr id="133" name="楕円 132">
          <a:extLst>
            <a:ext uri="{FF2B5EF4-FFF2-40B4-BE49-F238E27FC236}">
              <a16:creationId xmlns:a16="http://schemas.microsoft.com/office/drawing/2014/main" id="{638DB556-F91F-413E-8F33-D4306443A56B}"/>
            </a:ext>
          </a:extLst>
        </xdr:cNvPr>
        <xdr:cNvSpPr/>
      </xdr:nvSpPr>
      <xdr:spPr>
        <a:xfrm>
          <a:off x="9588500" y="668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20574</xdr:rowOff>
    </xdr:from>
    <xdr:to>
      <xdr:col>55</xdr:col>
      <xdr:colOff>0</xdr:colOff>
      <xdr:row>39</xdr:row>
      <xdr:rowOff>53911</xdr:rowOff>
    </xdr:to>
    <xdr:cxnSp macro="">
      <xdr:nvCxnSpPr>
        <xdr:cNvPr id="134" name="直線コネクタ 133">
          <a:extLst>
            <a:ext uri="{FF2B5EF4-FFF2-40B4-BE49-F238E27FC236}">
              <a16:creationId xmlns:a16="http://schemas.microsoft.com/office/drawing/2014/main" id="{63131824-4F24-438B-9962-0EEDD39D070B}"/>
            </a:ext>
          </a:extLst>
        </xdr:cNvPr>
        <xdr:cNvCxnSpPr/>
      </xdr:nvCxnSpPr>
      <xdr:spPr>
        <a:xfrm flipV="1">
          <a:off x="9639300" y="6707124"/>
          <a:ext cx="8382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40678</xdr:rowOff>
    </xdr:from>
    <xdr:to>
      <xdr:col>46</xdr:col>
      <xdr:colOff>38100</xdr:colOff>
      <xdr:row>39</xdr:row>
      <xdr:rowOff>142278</xdr:rowOff>
    </xdr:to>
    <xdr:sp macro="" textlink="">
      <xdr:nvSpPr>
        <xdr:cNvPr id="135" name="楕円 134">
          <a:extLst>
            <a:ext uri="{FF2B5EF4-FFF2-40B4-BE49-F238E27FC236}">
              <a16:creationId xmlns:a16="http://schemas.microsoft.com/office/drawing/2014/main" id="{AFC3ABDF-BD25-4A4F-AFF2-F75C79A1CC6F}"/>
            </a:ext>
          </a:extLst>
        </xdr:cNvPr>
        <xdr:cNvSpPr/>
      </xdr:nvSpPr>
      <xdr:spPr>
        <a:xfrm>
          <a:off x="8699500" y="672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53911</xdr:rowOff>
    </xdr:from>
    <xdr:to>
      <xdr:col>50</xdr:col>
      <xdr:colOff>114300</xdr:colOff>
      <xdr:row>39</xdr:row>
      <xdr:rowOff>91478</xdr:rowOff>
    </xdr:to>
    <xdr:cxnSp macro="">
      <xdr:nvCxnSpPr>
        <xdr:cNvPr id="136" name="直線コネクタ 135">
          <a:extLst>
            <a:ext uri="{FF2B5EF4-FFF2-40B4-BE49-F238E27FC236}">
              <a16:creationId xmlns:a16="http://schemas.microsoft.com/office/drawing/2014/main" id="{238191A9-0140-4493-9B80-5A3634BFB3EE}"/>
            </a:ext>
          </a:extLst>
        </xdr:cNvPr>
        <xdr:cNvCxnSpPr/>
      </xdr:nvCxnSpPr>
      <xdr:spPr>
        <a:xfrm flipV="1">
          <a:off x="8750300" y="6740461"/>
          <a:ext cx="8890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65405</xdr:rowOff>
    </xdr:from>
    <xdr:to>
      <xdr:col>41</xdr:col>
      <xdr:colOff>101600</xdr:colOff>
      <xdr:row>39</xdr:row>
      <xdr:rowOff>167005</xdr:rowOff>
    </xdr:to>
    <xdr:sp macro="" textlink="">
      <xdr:nvSpPr>
        <xdr:cNvPr id="137" name="楕円 136">
          <a:extLst>
            <a:ext uri="{FF2B5EF4-FFF2-40B4-BE49-F238E27FC236}">
              <a16:creationId xmlns:a16="http://schemas.microsoft.com/office/drawing/2014/main" id="{028B08AF-1700-465D-955B-DC7B536EB505}"/>
            </a:ext>
          </a:extLst>
        </xdr:cNvPr>
        <xdr:cNvSpPr/>
      </xdr:nvSpPr>
      <xdr:spPr>
        <a:xfrm>
          <a:off x="7810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91478</xdr:rowOff>
    </xdr:from>
    <xdr:to>
      <xdr:col>45</xdr:col>
      <xdr:colOff>177800</xdr:colOff>
      <xdr:row>39</xdr:row>
      <xdr:rowOff>116205</xdr:rowOff>
    </xdr:to>
    <xdr:cxnSp macro="">
      <xdr:nvCxnSpPr>
        <xdr:cNvPr id="138" name="直線コネクタ 137">
          <a:extLst>
            <a:ext uri="{FF2B5EF4-FFF2-40B4-BE49-F238E27FC236}">
              <a16:creationId xmlns:a16="http://schemas.microsoft.com/office/drawing/2014/main" id="{C931216C-026D-45CB-A2CE-9FE55BA5098D}"/>
            </a:ext>
          </a:extLst>
        </xdr:cNvPr>
        <xdr:cNvCxnSpPr/>
      </xdr:nvCxnSpPr>
      <xdr:spPr>
        <a:xfrm flipV="1">
          <a:off x="7861300" y="6778028"/>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86322</xdr:rowOff>
    </xdr:from>
    <xdr:to>
      <xdr:col>36</xdr:col>
      <xdr:colOff>165100</xdr:colOff>
      <xdr:row>40</xdr:row>
      <xdr:rowOff>16472</xdr:rowOff>
    </xdr:to>
    <xdr:sp macro="" textlink="">
      <xdr:nvSpPr>
        <xdr:cNvPr id="139" name="楕円 138">
          <a:extLst>
            <a:ext uri="{FF2B5EF4-FFF2-40B4-BE49-F238E27FC236}">
              <a16:creationId xmlns:a16="http://schemas.microsoft.com/office/drawing/2014/main" id="{B5A46E92-CC22-4A0C-BCD1-8F6A1D454787}"/>
            </a:ext>
          </a:extLst>
        </xdr:cNvPr>
        <xdr:cNvSpPr/>
      </xdr:nvSpPr>
      <xdr:spPr>
        <a:xfrm>
          <a:off x="6921500" y="677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116205</xdr:rowOff>
    </xdr:from>
    <xdr:to>
      <xdr:col>41</xdr:col>
      <xdr:colOff>50800</xdr:colOff>
      <xdr:row>39</xdr:row>
      <xdr:rowOff>137122</xdr:rowOff>
    </xdr:to>
    <xdr:cxnSp macro="">
      <xdr:nvCxnSpPr>
        <xdr:cNvPr id="140" name="直線コネクタ 139">
          <a:extLst>
            <a:ext uri="{FF2B5EF4-FFF2-40B4-BE49-F238E27FC236}">
              <a16:creationId xmlns:a16="http://schemas.microsoft.com/office/drawing/2014/main" id="{06AE0A2A-24BC-4F0C-A70A-F49C34405AB6}"/>
            </a:ext>
          </a:extLst>
        </xdr:cNvPr>
        <xdr:cNvCxnSpPr/>
      </xdr:nvCxnSpPr>
      <xdr:spPr>
        <a:xfrm flipV="1">
          <a:off x="6972300" y="6802755"/>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115371</xdr:rowOff>
    </xdr:from>
    <xdr:ext cx="534377" cy="259045"/>
    <xdr:sp macro="" textlink="">
      <xdr:nvSpPr>
        <xdr:cNvPr id="141" name="n_1aveValue【道路】&#10;一人当たり延長">
          <a:extLst>
            <a:ext uri="{FF2B5EF4-FFF2-40B4-BE49-F238E27FC236}">
              <a16:creationId xmlns:a16="http://schemas.microsoft.com/office/drawing/2014/main" id="{3F8BD855-649D-444B-B92F-76F3981FC942}"/>
            </a:ext>
          </a:extLst>
        </xdr:cNvPr>
        <xdr:cNvSpPr txBox="1"/>
      </xdr:nvSpPr>
      <xdr:spPr>
        <a:xfrm>
          <a:off x="9359411" y="62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42" name="n_2aveValue【道路】&#10;一人当たり延長">
          <a:extLst>
            <a:ext uri="{FF2B5EF4-FFF2-40B4-BE49-F238E27FC236}">
              <a16:creationId xmlns:a16="http://schemas.microsoft.com/office/drawing/2014/main" id="{FE88424A-7191-4C50-8240-25296C524CEF}"/>
            </a:ext>
          </a:extLst>
        </xdr:cNvPr>
        <xdr:cNvSpPr txBox="1"/>
      </xdr:nvSpPr>
      <xdr:spPr>
        <a:xfrm>
          <a:off x="8483111" y="632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43" name="n_3aveValue【道路】&#10;一人当たり延長">
          <a:extLst>
            <a:ext uri="{FF2B5EF4-FFF2-40B4-BE49-F238E27FC236}">
              <a16:creationId xmlns:a16="http://schemas.microsoft.com/office/drawing/2014/main" id="{9B27FB9B-36CD-465A-9FA3-2EF0DEE62D7F}"/>
            </a:ext>
          </a:extLst>
        </xdr:cNvPr>
        <xdr:cNvSpPr txBox="1"/>
      </xdr:nvSpPr>
      <xdr:spPr>
        <a:xfrm>
          <a:off x="7594111" y="636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44" name="n_4aveValue【道路】&#10;一人当たり延長">
          <a:extLst>
            <a:ext uri="{FF2B5EF4-FFF2-40B4-BE49-F238E27FC236}">
              <a16:creationId xmlns:a16="http://schemas.microsoft.com/office/drawing/2014/main" id="{16E998C3-87BE-4999-B42C-618A533D71F3}"/>
            </a:ext>
          </a:extLst>
        </xdr:cNvPr>
        <xdr:cNvSpPr txBox="1"/>
      </xdr:nvSpPr>
      <xdr:spPr>
        <a:xfrm>
          <a:off x="6705111" y="636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95838</xdr:rowOff>
    </xdr:from>
    <xdr:ext cx="534377" cy="259045"/>
    <xdr:sp macro="" textlink="">
      <xdr:nvSpPr>
        <xdr:cNvPr id="145" name="n_1mainValue【道路】&#10;一人当たり延長">
          <a:extLst>
            <a:ext uri="{FF2B5EF4-FFF2-40B4-BE49-F238E27FC236}">
              <a16:creationId xmlns:a16="http://schemas.microsoft.com/office/drawing/2014/main" id="{F52BE963-C227-42BC-9078-1C7D9B61C6D2}"/>
            </a:ext>
          </a:extLst>
        </xdr:cNvPr>
        <xdr:cNvSpPr txBox="1"/>
      </xdr:nvSpPr>
      <xdr:spPr>
        <a:xfrm>
          <a:off x="9359411" y="678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133405</xdr:rowOff>
    </xdr:from>
    <xdr:ext cx="534377" cy="259045"/>
    <xdr:sp macro="" textlink="">
      <xdr:nvSpPr>
        <xdr:cNvPr id="146" name="n_2mainValue【道路】&#10;一人当たり延長">
          <a:extLst>
            <a:ext uri="{FF2B5EF4-FFF2-40B4-BE49-F238E27FC236}">
              <a16:creationId xmlns:a16="http://schemas.microsoft.com/office/drawing/2014/main" id="{49C71791-048B-447A-A3F3-5CB5736A938F}"/>
            </a:ext>
          </a:extLst>
        </xdr:cNvPr>
        <xdr:cNvSpPr txBox="1"/>
      </xdr:nvSpPr>
      <xdr:spPr>
        <a:xfrm>
          <a:off x="8483111" y="68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158132</xdr:rowOff>
    </xdr:from>
    <xdr:ext cx="534377" cy="259045"/>
    <xdr:sp macro="" textlink="">
      <xdr:nvSpPr>
        <xdr:cNvPr id="147" name="n_3mainValue【道路】&#10;一人当たり延長">
          <a:extLst>
            <a:ext uri="{FF2B5EF4-FFF2-40B4-BE49-F238E27FC236}">
              <a16:creationId xmlns:a16="http://schemas.microsoft.com/office/drawing/2014/main" id="{04CCCC6C-AB3B-4DAD-B577-186F7852E196}"/>
            </a:ext>
          </a:extLst>
        </xdr:cNvPr>
        <xdr:cNvSpPr txBox="1"/>
      </xdr:nvSpPr>
      <xdr:spPr>
        <a:xfrm>
          <a:off x="7594111" y="684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7599</xdr:rowOff>
    </xdr:from>
    <xdr:ext cx="534377" cy="259045"/>
    <xdr:sp macro="" textlink="">
      <xdr:nvSpPr>
        <xdr:cNvPr id="148" name="n_4mainValue【道路】&#10;一人当たり延長">
          <a:extLst>
            <a:ext uri="{FF2B5EF4-FFF2-40B4-BE49-F238E27FC236}">
              <a16:creationId xmlns:a16="http://schemas.microsoft.com/office/drawing/2014/main" id="{6103C94A-73F7-4AE6-8F7D-63B64EB76332}"/>
            </a:ext>
          </a:extLst>
        </xdr:cNvPr>
        <xdr:cNvSpPr txBox="1"/>
      </xdr:nvSpPr>
      <xdr:spPr>
        <a:xfrm>
          <a:off x="6705111" y="68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DFF158B-17CF-4A42-91C6-F0E7B6D41C3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E0F249E-7620-4B5E-9258-5DF85B6BAF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37946C5-EE71-4B70-B1D0-43D12CCDA0B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CB818ED-348E-4BE4-BB0D-079D2BE78D0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E9F5BF4-2F53-4613-AB5D-D69B0B0E3A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E386993-6FF0-467A-AFF4-DD211BB078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9088331-1A1E-4FE8-9835-658F3BDA9A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CA52E20-7804-420D-86B3-7616F44C47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85CAAFD-45F8-4E8B-AFD4-7CA4A5E3D3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D4107C5-AD89-43B6-8475-7792B0B3487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7F7FC550-0221-4E5F-AC52-E0DF67E9035F}"/>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EECD778E-872C-4BBC-9768-007E2D694FA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219FF60A-0475-4B51-81BC-D88C0044C588}"/>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26898747-EF99-4507-AF22-77AD02A30BEC}"/>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8ED8574F-636F-48DB-BDFD-4CE1A72D2E28}"/>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C975D574-D40F-4739-99EC-966548BE9CE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A94236D8-7122-4EF8-A8B4-7F4EBD97CAA7}"/>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53005A39-7591-48C3-9927-2072E3E715B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80C15D18-CAEB-434F-9BE5-28E6F218EAE9}"/>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7DA060C-D836-4508-99BD-DE73C99A61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FF72FBA6-72ED-4004-B89C-6C222789D9E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250121E-5648-42AE-A353-95013F540E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D52447DB-4AF9-42F0-BA11-CE6FAD03A657}"/>
            </a:ext>
          </a:extLst>
        </xdr:cNvPr>
        <xdr:cNvCxnSpPr/>
      </xdr:nvCxnSpPr>
      <xdr:spPr>
        <a:xfrm flipV="1">
          <a:off x="4634865" y="963777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746286F-67B5-478B-A9B9-E9855950A630}"/>
            </a:ext>
          </a:extLst>
        </xdr:cNvPr>
        <xdr:cNvSpPr txBox="1"/>
      </xdr:nvSpPr>
      <xdr:spPr>
        <a:xfrm>
          <a:off x="4673600" y="1076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5BE2B24F-5209-45E4-9AED-C0DA37B9C30C}"/>
            </a:ext>
          </a:extLst>
        </xdr:cNvPr>
        <xdr:cNvCxnSpPr/>
      </xdr:nvCxnSpPr>
      <xdr:spPr>
        <a:xfrm>
          <a:off x="4546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0CAE116-54A7-4D86-B0E5-48225D170A0E}"/>
            </a:ext>
          </a:extLst>
        </xdr:cNvPr>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B66078DC-8B16-4FE4-B99D-6F7BB10169B7}"/>
            </a:ext>
          </a:extLst>
        </xdr:cNvPr>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A17FC36-48B3-4CDC-B506-FFFCC8CFF6A1}"/>
            </a:ext>
          </a:extLst>
        </xdr:cNvPr>
        <xdr:cNvSpPr txBox="1"/>
      </xdr:nvSpPr>
      <xdr:spPr>
        <a:xfrm>
          <a:off x="4673600" y="1000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49A8598E-51E6-4701-A32D-0A6707914B3E}"/>
            </a:ext>
          </a:extLst>
        </xdr:cNvPr>
        <xdr:cNvSpPr/>
      </xdr:nvSpPr>
      <xdr:spPr>
        <a:xfrm>
          <a:off x="4584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AC8ABB00-8ADE-41C9-BB0E-81A38C330B7D}"/>
            </a:ext>
          </a:extLst>
        </xdr:cNvPr>
        <xdr:cNvSpPr/>
      </xdr:nvSpPr>
      <xdr:spPr>
        <a:xfrm>
          <a:off x="3746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271EFFEF-3AAB-4181-A3F5-B3DF778E609F}"/>
            </a:ext>
          </a:extLst>
        </xdr:cNvPr>
        <xdr:cNvSpPr/>
      </xdr:nvSpPr>
      <xdr:spPr>
        <a:xfrm>
          <a:off x="28575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2EC98E22-38AA-4770-9ECF-2BE7A0162852}"/>
            </a:ext>
          </a:extLst>
        </xdr:cNvPr>
        <xdr:cNvSpPr/>
      </xdr:nvSpPr>
      <xdr:spPr>
        <a:xfrm>
          <a:off x="1968500" y="1003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3E31A97B-D02F-41CD-9DB4-30242B284F6B}"/>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F785148-BEFA-4715-A287-9D0FAA4484A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325B9B2-8350-4B05-8E4F-C5828CA80B6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8F51E09-67E1-4413-A7E4-DFD90BDC5F8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DD3077C-DA45-4C9A-8F30-5C1F55786C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3DC4DCF-D7E0-465C-B395-A4366FB371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77216</xdr:rowOff>
    </xdr:from>
    <xdr:to>
      <xdr:col>24</xdr:col>
      <xdr:colOff>114300</xdr:colOff>
      <xdr:row>63</xdr:row>
      <xdr:rowOff>7366</xdr:rowOff>
    </xdr:to>
    <xdr:sp macro="" textlink="">
      <xdr:nvSpPr>
        <xdr:cNvPr id="187" name="楕円 186">
          <a:extLst>
            <a:ext uri="{FF2B5EF4-FFF2-40B4-BE49-F238E27FC236}">
              <a16:creationId xmlns:a16="http://schemas.microsoft.com/office/drawing/2014/main" id="{9BAAC51B-B6B9-4F44-88C3-6B09B0085FA1}"/>
            </a:ext>
          </a:extLst>
        </xdr:cNvPr>
        <xdr:cNvSpPr/>
      </xdr:nvSpPr>
      <xdr:spPr>
        <a:xfrm>
          <a:off x="45847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163593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095A245-9AC6-4459-969F-71EFCC9C805E}"/>
            </a:ext>
          </a:extLst>
        </xdr:cNvPr>
        <xdr:cNvSpPr txBox="1"/>
      </xdr:nvSpPr>
      <xdr:spPr>
        <a:xfrm>
          <a:off x="4673600" y="1062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13208</xdr:rowOff>
    </xdr:from>
    <xdr:to>
      <xdr:col>20</xdr:col>
      <xdr:colOff>38100</xdr:colOff>
      <xdr:row>62</xdr:row>
      <xdr:rowOff>114808</xdr:rowOff>
    </xdr:to>
    <xdr:sp macro="" textlink="">
      <xdr:nvSpPr>
        <xdr:cNvPr id="189" name="楕円 188">
          <a:extLst>
            <a:ext uri="{FF2B5EF4-FFF2-40B4-BE49-F238E27FC236}">
              <a16:creationId xmlns:a16="http://schemas.microsoft.com/office/drawing/2014/main" id="{33E1C161-3D55-4592-9D06-B59BEAFAB904}"/>
            </a:ext>
          </a:extLst>
        </xdr:cNvPr>
        <xdr:cNvSpPr/>
      </xdr:nvSpPr>
      <xdr:spPr>
        <a:xfrm>
          <a:off x="37465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64008</xdr:rowOff>
    </xdr:from>
    <xdr:to>
      <xdr:col>24</xdr:col>
      <xdr:colOff>63500</xdr:colOff>
      <xdr:row>62</xdr:row>
      <xdr:rowOff>128016</xdr:rowOff>
    </xdr:to>
    <xdr:cxnSp macro="">
      <xdr:nvCxnSpPr>
        <xdr:cNvPr id="190" name="直線コネクタ 189">
          <a:extLst>
            <a:ext uri="{FF2B5EF4-FFF2-40B4-BE49-F238E27FC236}">
              <a16:creationId xmlns:a16="http://schemas.microsoft.com/office/drawing/2014/main" id="{388D6630-32ED-450F-9E86-17CCF1381462}"/>
            </a:ext>
          </a:extLst>
        </xdr:cNvPr>
        <xdr:cNvCxnSpPr/>
      </xdr:nvCxnSpPr>
      <xdr:spPr>
        <a:xfrm>
          <a:off x="3797300" y="106939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1" name="楕円 190">
          <a:extLst>
            <a:ext uri="{FF2B5EF4-FFF2-40B4-BE49-F238E27FC236}">
              <a16:creationId xmlns:a16="http://schemas.microsoft.com/office/drawing/2014/main" id="{08CFD7D7-A98B-40FD-88D4-66D877B26FEE}"/>
            </a:ext>
          </a:extLst>
        </xdr:cNvPr>
        <xdr:cNvSpPr/>
      </xdr:nvSpPr>
      <xdr:spPr>
        <a:xfrm>
          <a:off x="2857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64008</xdr:rowOff>
    </xdr:to>
    <xdr:cxnSp macro="">
      <xdr:nvCxnSpPr>
        <xdr:cNvPr id="192" name="直線コネクタ 191">
          <a:extLst>
            <a:ext uri="{FF2B5EF4-FFF2-40B4-BE49-F238E27FC236}">
              <a16:creationId xmlns:a16="http://schemas.microsoft.com/office/drawing/2014/main" id="{18B515FB-0F37-478D-9473-64CBF4E0F159}"/>
            </a:ext>
          </a:extLst>
        </xdr:cNvPr>
        <xdr:cNvCxnSpPr/>
      </xdr:nvCxnSpPr>
      <xdr:spPr>
        <a:xfrm>
          <a:off x="2908300" y="106299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97790</xdr:rowOff>
    </xdr:from>
    <xdr:to>
      <xdr:col>10</xdr:col>
      <xdr:colOff>165100</xdr:colOff>
      <xdr:row>62</xdr:row>
      <xdr:rowOff>27940</xdr:rowOff>
    </xdr:to>
    <xdr:sp macro="" textlink="">
      <xdr:nvSpPr>
        <xdr:cNvPr id="193" name="楕円 192">
          <a:extLst>
            <a:ext uri="{FF2B5EF4-FFF2-40B4-BE49-F238E27FC236}">
              <a16:creationId xmlns:a16="http://schemas.microsoft.com/office/drawing/2014/main" id="{6233276B-B82B-4674-BF7C-5B8325933D2A}"/>
            </a:ext>
          </a:extLst>
        </xdr:cNvPr>
        <xdr:cNvSpPr/>
      </xdr:nvSpPr>
      <xdr:spPr>
        <a:xfrm>
          <a:off x="1968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148590</xdr:rowOff>
    </xdr:from>
    <xdr:to>
      <xdr:col>15</xdr:col>
      <xdr:colOff>50800</xdr:colOff>
      <xdr:row>62</xdr:row>
      <xdr:rowOff>0</xdr:rowOff>
    </xdr:to>
    <xdr:cxnSp macro="">
      <xdr:nvCxnSpPr>
        <xdr:cNvPr id="194" name="直線コネクタ 193">
          <a:extLst>
            <a:ext uri="{FF2B5EF4-FFF2-40B4-BE49-F238E27FC236}">
              <a16:creationId xmlns:a16="http://schemas.microsoft.com/office/drawing/2014/main" id="{1D2AEA58-B920-49EF-B8DE-62469F8F4F4C}"/>
            </a:ext>
          </a:extLst>
        </xdr:cNvPr>
        <xdr:cNvCxnSpPr/>
      </xdr:nvCxnSpPr>
      <xdr:spPr>
        <a:xfrm>
          <a:off x="2019300" y="10607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20066</xdr:rowOff>
    </xdr:from>
    <xdr:to>
      <xdr:col>6</xdr:col>
      <xdr:colOff>38100</xdr:colOff>
      <xdr:row>61</xdr:row>
      <xdr:rowOff>121666</xdr:rowOff>
    </xdr:to>
    <xdr:sp macro="" textlink="">
      <xdr:nvSpPr>
        <xdr:cNvPr id="195" name="楕円 194">
          <a:extLst>
            <a:ext uri="{FF2B5EF4-FFF2-40B4-BE49-F238E27FC236}">
              <a16:creationId xmlns:a16="http://schemas.microsoft.com/office/drawing/2014/main" id="{08DB7FE1-7673-4CB0-903A-6A86D7A4C643}"/>
            </a:ext>
          </a:extLst>
        </xdr:cNvPr>
        <xdr:cNvSpPr/>
      </xdr:nvSpPr>
      <xdr:spPr>
        <a:xfrm>
          <a:off x="1079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70866</xdr:rowOff>
    </xdr:from>
    <xdr:to>
      <xdr:col>10</xdr:col>
      <xdr:colOff>114300</xdr:colOff>
      <xdr:row>61</xdr:row>
      <xdr:rowOff>148590</xdr:rowOff>
    </xdr:to>
    <xdr:cxnSp macro="">
      <xdr:nvCxnSpPr>
        <xdr:cNvPr id="196" name="直線コネクタ 195">
          <a:extLst>
            <a:ext uri="{FF2B5EF4-FFF2-40B4-BE49-F238E27FC236}">
              <a16:creationId xmlns:a16="http://schemas.microsoft.com/office/drawing/2014/main" id="{52602337-432E-4867-83C1-FD126C253313}"/>
            </a:ext>
          </a:extLst>
        </xdr:cNvPr>
        <xdr:cNvCxnSpPr/>
      </xdr:nvCxnSpPr>
      <xdr:spPr>
        <a:xfrm>
          <a:off x="1130300" y="105293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8F1411A-03C4-4D14-BE9D-FD329577F5FF}"/>
            </a:ext>
          </a:extLst>
        </xdr:cNvPr>
        <xdr:cNvSpPr txBox="1"/>
      </xdr:nvSpPr>
      <xdr:spPr>
        <a:xfrm>
          <a:off x="35820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74185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4F38811-0F9B-4070-BBCD-E84EBC6A90F7}"/>
            </a:ext>
          </a:extLst>
        </xdr:cNvPr>
        <xdr:cNvSpPr txBox="1"/>
      </xdr:nvSpPr>
      <xdr:spPr>
        <a:xfrm>
          <a:off x="270574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37609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0D5D4D5-1334-44F7-8B65-EFDA0F7A9FB7}"/>
            </a:ext>
          </a:extLst>
        </xdr:cNvPr>
        <xdr:cNvSpPr txBox="1"/>
      </xdr:nvSpPr>
      <xdr:spPr>
        <a:xfrm>
          <a:off x="1816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3E3A3D4-895D-4433-988A-4D0E91B2F75A}"/>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105935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8D883E6-EEEA-4E4B-925D-EEBCDFF5B2AA}"/>
            </a:ext>
          </a:extLst>
        </xdr:cNvPr>
        <xdr:cNvSpPr txBox="1"/>
      </xdr:nvSpPr>
      <xdr:spPr>
        <a:xfrm>
          <a:off x="3582044" y="1073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3B3797C-66DF-45AF-B353-579DE6774239}"/>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5169B0B-AFF0-444E-84A2-D82EDB6EBEE9}"/>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112793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7BB627C-0E4B-46D8-A4C6-37F3E068CC2F}"/>
            </a:ext>
          </a:extLst>
        </xdr:cNvPr>
        <xdr:cNvSpPr txBox="1"/>
      </xdr:nvSpPr>
      <xdr:spPr>
        <a:xfrm>
          <a:off x="927744" y="1057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2305C59-C8E3-4ACF-99A0-7A668D4E32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4B3390D-A3CA-4560-8BAE-8A5F0FEA5B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4F076BB-FCA1-4283-AA8F-FA6D29CB8A6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DBF24F7-11BA-48E3-8787-FB083FA5A4C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DC2C917-0648-43FC-8664-C40965EA62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575F5D3-A332-4C93-9973-FFF26F660D6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D6E38B3-28B4-4DB7-A3C3-CCE7789CFBF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0D7B08C-8ACE-4D14-87F1-A9F6182418E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BEDBB4B-0AC0-4FC8-B418-56EE0128295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078B17-B006-4103-9143-5BE980F672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CF76FC20-C0A6-443B-8BA5-8FE7D9907CB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753F0564-64D9-4B9C-9512-AE4143B52B62}"/>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1722DC44-C13B-4CFE-9E68-638117D9869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CB730C5B-2BED-43E9-BB82-4B9A9FCAF684}"/>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27B5C81-BD41-496A-9459-50DCCDB2A37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8A180CF1-6008-4708-9CAB-156471ED9D5B}"/>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EC828F0C-99E7-4B68-A925-75654204197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349CA2C4-F030-4A40-8BDB-BFF7339BF8D3}"/>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9C3B779-5928-4AF3-AAAE-E3F8FCE70C9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CA3518EB-F252-44E1-872C-BEAFF1F6A34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753A7673-8A3A-40E1-BDDA-4AF17CB0E9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258EBAC4-8B79-478B-A1D7-4634CB3EC18F}"/>
            </a:ext>
          </a:extLst>
        </xdr:cNvPr>
        <xdr:cNvCxnSpPr/>
      </xdr:nvCxnSpPr>
      <xdr:spPr>
        <a:xfrm flipV="1">
          <a:off x="10476865" y="9529678"/>
          <a:ext cx="0" cy="139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89E7A363-433B-4E73-A47C-3BA92D99920A}"/>
            </a:ext>
          </a:extLst>
        </xdr:cNvPr>
        <xdr:cNvSpPr txBox="1"/>
      </xdr:nvSpPr>
      <xdr:spPr>
        <a:xfrm>
          <a:off x="10515600" y="1093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F200419C-B3A1-43DD-B8A2-50A781DAC12A}"/>
            </a:ext>
          </a:extLst>
        </xdr:cNvPr>
        <xdr:cNvCxnSpPr/>
      </xdr:nvCxnSpPr>
      <xdr:spPr>
        <a:xfrm>
          <a:off x="10388600" y="1092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990E87EE-5D4C-4C0A-88B7-B6655D0A2E6D}"/>
            </a:ext>
          </a:extLst>
        </xdr:cNvPr>
        <xdr:cNvSpPr txBox="1"/>
      </xdr:nvSpPr>
      <xdr:spPr>
        <a:xfrm>
          <a:off x="10515600" y="9304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2363582B-658D-4F91-B421-97B1FCF15DD7}"/>
            </a:ext>
          </a:extLst>
        </xdr:cNvPr>
        <xdr:cNvCxnSpPr/>
      </xdr:nvCxnSpPr>
      <xdr:spPr>
        <a:xfrm>
          <a:off x="10388600" y="952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141358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134B1921-4BC2-4EEA-B872-8FE1577B34A6}"/>
            </a:ext>
          </a:extLst>
        </xdr:cNvPr>
        <xdr:cNvSpPr txBox="1"/>
      </xdr:nvSpPr>
      <xdr:spPr>
        <a:xfrm>
          <a:off x="10515600" y="102569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724CCA13-A514-4F3A-94DB-65C7B8D4348B}"/>
            </a:ext>
          </a:extLst>
        </xdr:cNvPr>
        <xdr:cNvSpPr/>
      </xdr:nvSpPr>
      <xdr:spPr>
        <a:xfrm>
          <a:off x="10426700" y="1040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50437C3C-0F3E-4A8F-8C03-01DE4E859B29}"/>
            </a:ext>
          </a:extLst>
        </xdr:cNvPr>
        <xdr:cNvSpPr/>
      </xdr:nvSpPr>
      <xdr:spPr>
        <a:xfrm>
          <a:off x="9588500" y="104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6FC2A8E2-AF43-499E-9858-45CF9E97C229}"/>
            </a:ext>
          </a:extLst>
        </xdr:cNvPr>
        <xdr:cNvSpPr/>
      </xdr:nvSpPr>
      <xdr:spPr>
        <a:xfrm>
          <a:off x="8699500" y="1047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250DD535-2C77-465C-8C6D-0F636C1994FA}"/>
            </a:ext>
          </a:extLst>
        </xdr:cNvPr>
        <xdr:cNvSpPr/>
      </xdr:nvSpPr>
      <xdr:spPr>
        <a:xfrm>
          <a:off x="7810500" y="1049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D73B00F7-94AD-4D19-8880-4EF780AD408B}"/>
            </a:ext>
          </a:extLst>
        </xdr:cNvPr>
        <xdr:cNvSpPr/>
      </xdr:nvSpPr>
      <xdr:spPr>
        <a:xfrm>
          <a:off x="6921500" y="1049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1C90C54-B97D-4C8B-BD7B-138F341603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6145550-9280-4AD1-8B42-19F2210E3A6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4EDCA3-A45A-4585-A19A-F973469FE32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E61B737-986B-4F75-B1C0-F654C4A069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899AA5-9D5C-47FC-9E7C-E98F161388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22245</xdr:rowOff>
    </xdr:from>
    <xdr:to>
      <xdr:col>55</xdr:col>
      <xdr:colOff>50800</xdr:colOff>
      <xdr:row>62</xdr:row>
      <xdr:rowOff>123845</xdr:rowOff>
    </xdr:to>
    <xdr:sp macro="" textlink="">
      <xdr:nvSpPr>
        <xdr:cNvPr id="242" name="楕円 241">
          <a:extLst>
            <a:ext uri="{FF2B5EF4-FFF2-40B4-BE49-F238E27FC236}">
              <a16:creationId xmlns:a16="http://schemas.microsoft.com/office/drawing/2014/main" id="{10DCA550-3D6B-409A-83C1-571CF567654C}"/>
            </a:ext>
          </a:extLst>
        </xdr:cNvPr>
        <xdr:cNvSpPr/>
      </xdr:nvSpPr>
      <xdr:spPr>
        <a:xfrm>
          <a:off x="10426700" y="106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672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EADA00F-6BF2-48FC-A439-EFABDB9B3722}"/>
            </a:ext>
          </a:extLst>
        </xdr:cNvPr>
        <xdr:cNvSpPr txBox="1"/>
      </xdr:nvSpPr>
      <xdr:spPr>
        <a:xfrm>
          <a:off x="10515600" y="10630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27894</xdr:rowOff>
    </xdr:from>
    <xdr:to>
      <xdr:col>50</xdr:col>
      <xdr:colOff>165100</xdr:colOff>
      <xdr:row>62</xdr:row>
      <xdr:rowOff>129494</xdr:rowOff>
    </xdr:to>
    <xdr:sp macro="" textlink="">
      <xdr:nvSpPr>
        <xdr:cNvPr id="244" name="楕円 243">
          <a:extLst>
            <a:ext uri="{FF2B5EF4-FFF2-40B4-BE49-F238E27FC236}">
              <a16:creationId xmlns:a16="http://schemas.microsoft.com/office/drawing/2014/main" id="{FCBA2FF6-7E9A-4908-A41F-187A65C97B2D}"/>
            </a:ext>
          </a:extLst>
        </xdr:cNvPr>
        <xdr:cNvSpPr/>
      </xdr:nvSpPr>
      <xdr:spPr>
        <a:xfrm>
          <a:off x="9588500" y="1065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73045</xdr:rowOff>
    </xdr:from>
    <xdr:to>
      <xdr:col>55</xdr:col>
      <xdr:colOff>0</xdr:colOff>
      <xdr:row>62</xdr:row>
      <xdr:rowOff>78694</xdr:rowOff>
    </xdr:to>
    <xdr:cxnSp macro="">
      <xdr:nvCxnSpPr>
        <xdr:cNvPr id="245" name="直線コネクタ 244">
          <a:extLst>
            <a:ext uri="{FF2B5EF4-FFF2-40B4-BE49-F238E27FC236}">
              <a16:creationId xmlns:a16="http://schemas.microsoft.com/office/drawing/2014/main" id="{77CC407A-61D6-41C7-9F58-5E340A2493EB}"/>
            </a:ext>
          </a:extLst>
        </xdr:cNvPr>
        <xdr:cNvCxnSpPr/>
      </xdr:nvCxnSpPr>
      <xdr:spPr>
        <a:xfrm flipV="1">
          <a:off x="9639300" y="10702945"/>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33089</xdr:rowOff>
    </xdr:from>
    <xdr:to>
      <xdr:col>46</xdr:col>
      <xdr:colOff>38100</xdr:colOff>
      <xdr:row>62</xdr:row>
      <xdr:rowOff>134689</xdr:rowOff>
    </xdr:to>
    <xdr:sp macro="" textlink="">
      <xdr:nvSpPr>
        <xdr:cNvPr id="246" name="楕円 245">
          <a:extLst>
            <a:ext uri="{FF2B5EF4-FFF2-40B4-BE49-F238E27FC236}">
              <a16:creationId xmlns:a16="http://schemas.microsoft.com/office/drawing/2014/main" id="{CC86AD1F-3907-4AC8-B21E-CBA33BD63F2C}"/>
            </a:ext>
          </a:extLst>
        </xdr:cNvPr>
        <xdr:cNvSpPr/>
      </xdr:nvSpPr>
      <xdr:spPr>
        <a:xfrm>
          <a:off x="8699500" y="106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78694</xdr:rowOff>
    </xdr:from>
    <xdr:to>
      <xdr:col>50</xdr:col>
      <xdr:colOff>114300</xdr:colOff>
      <xdr:row>62</xdr:row>
      <xdr:rowOff>83889</xdr:rowOff>
    </xdr:to>
    <xdr:cxnSp macro="">
      <xdr:nvCxnSpPr>
        <xdr:cNvPr id="247" name="直線コネクタ 246">
          <a:extLst>
            <a:ext uri="{FF2B5EF4-FFF2-40B4-BE49-F238E27FC236}">
              <a16:creationId xmlns:a16="http://schemas.microsoft.com/office/drawing/2014/main" id="{3201E646-A370-488F-ABD6-83D292D1CE32}"/>
            </a:ext>
          </a:extLst>
        </xdr:cNvPr>
        <xdr:cNvCxnSpPr/>
      </xdr:nvCxnSpPr>
      <xdr:spPr>
        <a:xfrm flipV="1">
          <a:off x="8750300" y="10708594"/>
          <a:ext cx="8890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41663</xdr:rowOff>
    </xdr:from>
    <xdr:to>
      <xdr:col>41</xdr:col>
      <xdr:colOff>101600</xdr:colOff>
      <xdr:row>62</xdr:row>
      <xdr:rowOff>143263</xdr:rowOff>
    </xdr:to>
    <xdr:sp macro="" textlink="">
      <xdr:nvSpPr>
        <xdr:cNvPr id="248" name="楕円 247">
          <a:extLst>
            <a:ext uri="{FF2B5EF4-FFF2-40B4-BE49-F238E27FC236}">
              <a16:creationId xmlns:a16="http://schemas.microsoft.com/office/drawing/2014/main" id="{CB8203BB-2174-49E3-AB4A-5CD54D49410E}"/>
            </a:ext>
          </a:extLst>
        </xdr:cNvPr>
        <xdr:cNvSpPr/>
      </xdr:nvSpPr>
      <xdr:spPr>
        <a:xfrm>
          <a:off x="7810500" y="1067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83889</xdr:rowOff>
    </xdr:from>
    <xdr:to>
      <xdr:col>45</xdr:col>
      <xdr:colOff>177800</xdr:colOff>
      <xdr:row>62</xdr:row>
      <xdr:rowOff>92463</xdr:rowOff>
    </xdr:to>
    <xdr:cxnSp macro="">
      <xdr:nvCxnSpPr>
        <xdr:cNvPr id="249" name="直線コネクタ 248">
          <a:extLst>
            <a:ext uri="{FF2B5EF4-FFF2-40B4-BE49-F238E27FC236}">
              <a16:creationId xmlns:a16="http://schemas.microsoft.com/office/drawing/2014/main" id="{14D1667F-00A3-49F7-BC9E-319581B3788F}"/>
            </a:ext>
          </a:extLst>
        </xdr:cNvPr>
        <xdr:cNvCxnSpPr/>
      </xdr:nvCxnSpPr>
      <xdr:spPr>
        <a:xfrm flipV="1">
          <a:off x="7861300" y="10713789"/>
          <a:ext cx="889000" cy="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46031</xdr:rowOff>
    </xdr:from>
    <xdr:to>
      <xdr:col>36</xdr:col>
      <xdr:colOff>165100</xdr:colOff>
      <xdr:row>62</xdr:row>
      <xdr:rowOff>147631</xdr:rowOff>
    </xdr:to>
    <xdr:sp macro="" textlink="">
      <xdr:nvSpPr>
        <xdr:cNvPr id="250" name="楕円 249">
          <a:extLst>
            <a:ext uri="{FF2B5EF4-FFF2-40B4-BE49-F238E27FC236}">
              <a16:creationId xmlns:a16="http://schemas.microsoft.com/office/drawing/2014/main" id="{3DFCD949-117A-4B94-A574-254FCBE59C47}"/>
            </a:ext>
          </a:extLst>
        </xdr:cNvPr>
        <xdr:cNvSpPr/>
      </xdr:nvSpPr>
      <xdr:spPr>
        <a:xfrm>
          <a:off x="6921500" y="1067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92463</xdr:rowOff>
    </xdr:from>
    <xdr:to>
      <xdr:col>41</xdr:col>
      <xdr:colOff>50800</xdr:colOff>
      <xdr:row>62</xdr:row>
      <xdr:rowOff>96831</xdr:rowOff>
    </xdr:to>
    <xdr:cxnSp macro="">
      <xdr:nvCxnSpPr>
        <xdr:cNvPr id="251" name="直線コネクタ 250">
          <a:extLst>
            <a:ext uri="{FF2B5EF4-FFF2-40B4-BE49-F238E27FC236}">
              <a16:creationId xmlns:a16="http://schemas.microsoft.com/office/drawing/2014/main" id="{7AA49CBF-E71E-4AB4-8CD2-4E76B70DF743}"/>
            </a:ext>
          </a:extLst>
        </xdr:cNvPr>
        <xdr:cNvCxnSpPr/>
      </xdr:nvCxnSpPr>
      <xdr:spPr>
        <a:xfrm flipV="1">
          <a:off x="6972300" y="10722363"/>
          <a:ext cx="889000" cy="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97573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79164498-4978-4D4E-9EC8-24A549A7882E}"/>
            </a:ext>
          </a:extLst>
        </xdr:cNvPr>
        <xdr:cNvSpPr txBox="1"/>
      </xdr:nvSpPr>
      <xdr:spPr>
        <a:xfrm>
          <a:off x="9327095" y="1021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138085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9C265C2E-DF1F-4F31-BB70-B958E47BCEA1}"/>
            </a:ext>
          </a:extLst>
        </xdr:cNvPr>
        <xdr:cNvSpPr txBox="1"/>
      </xdr:nvSpPr>
      <xdr:spPr>
        <a:xfrm>
          <a:off x="8450795" y="1025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151133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7CC7F2E0-7EB1-4A0C-8E98-3CC301330379}"/>
            </a:ext>
          </a:extLst>
        </xdr:cNvPr>
        <xdr:cNvSpPr txBox="1"/>
      </xdr:nvSpPr>
      <xdr:spPr>
        <a:xfrm>
          <a:off x="7561795" y="1026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FB44851A-CDF9-4144-9314-B59E5400383C}"/>
            </a:ext>
          </a:extLst>
        </xdr:cNvPr>
        <xdr:cNvSpPr txBox="1"/>
      </xdr:nvSpPr>
      <xdr:spPr>
        <a:xfrm>
          <a:off x="6672795" y="1027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120621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C857291C-2E65-477C-AF10-82F243D20716}"/>
            </a:ext>
          </a:extLst>
        </xdr:cNvPr>
        <xdr:cNvSpPr txBox="1"/>
      </xdr:nvSpPr>
      <xdr:spPr>
        <a:xfrm>
          <a:off x="9327095" y="1075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125816</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7B8091C1-546E-4A98-A4F3-B69B902C155D}"/>
            </a:ext>
          </a:extLst>
        </xdr:cNvPr>
        <xdr:cNvSpPr txBox="1"/>
      </xdr:nvSpPr>
      <xdr:spPr>
        <a:xfrm>
          <a:off x="8450795" y="1075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134390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73570D33-E594-42E7-A037-5FAB01818616}"/>
            </a:ext>
          </a:extLst>
        </xdr:cNvPr>
        <xdr:cNvSpPr txBox="1"/>
      </xdr:nvSpPr>
      <xdr:spPr>
        <a:xfrm>
          <a:off x="7561795" y="10764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138758</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A785C52-F4AD-4EFC-9D24-AF920BEDF2D6}"/>
            </a:ext>
          </a:extLst>
        </xdr:cNvPr>
        <xdr:cNvSpPr txBox="1"/>
      </xdr:nvSpPr>
      <xdr:spPr>
        <a:xfrm>
          <a:off x="6672795" y="10768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1444AB2-92C9-4C4F-B255-B7EA9065F6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CF722D4-580D-4584-B53F-B2B8CA3CDF9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A09B022-C0B6-4162-BCF4-15A4FB68A86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88A63B60-2890-4894-AAF5-AB30A4B1664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06AB2FC-9419-46AA-984C-0407D9BEB2F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03CB2F6-5447-4208-9B0F-F5A5E44D73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852C41E-BEF9-4A70-90DF-2D634AC68C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4A5F954-197D-4B7D-A8DD-10DA35E2CE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1687AC0-1978-492E-89AD-CF2E32E5865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7B6DC7A-EBBB-4BF6-944E-D96165359C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263F4CB-C2B3-43F1-8970-507FB03D660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5C1B7E7-0BC4-4B72-94E8-7304F690BAC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9D08A1AC-FA6A-438D-9C37-5E1A1341CA49}"/>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1F9B9732-C344-4AD4-9125-04F6A509CB3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8C1D0F8-40DA-4911-AFFE-088FDB04B1B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36186ED0-BBD3-4E4E-BED7-FA8D286DC80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4C22DDC3-E35D-4917-9EC9-922B405FE0B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B640125-41F0-4B81-A6E0-170AB020B1A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55CE6CEE-1F94-4984-94A2-A60C1E21342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E74AD8D-082F-4BE4-BC1D-34A0547F63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BC7DE0B-393F-4748-933C-B2DCFF761BF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3D7641FF-4667-49FD-BDF8-D5DBB49A7AC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761B477D-B2FC-4EBD-8992-E3EFD56180B6}"/>
            </a:ext>
          </a:extLst>
        </xdr:cNvPr>
        <xdr:cNvCxnSpPr/>
      </xdr:nvCxnSpPr>
      <xdr:spPr>
        <a:xfrm flipV="1">
          <a:off x="4634865" y="1336090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0A82880-C50F-46C1-AFBB-EB01A25807A0}"/>
            </a:ext>
          </a:extLst>
        </xdr:cNvPr>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E40EFB9E-144F-402C-A630-57B7EAD9C1F6}"/>
            </a:ext>
          </a:extLst>
        </xdr:cNvPr>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124A4A4A-48C4-43F3-800F-A2FDB4083BFA}"/>
            </a:ext>
          </a:extLst>
        </xdr:cNvPr>
        <xdr:cNvSpPr txBox="1"/>
      </xdr:nvSpPr>
      <xdr:spPr>
        <a:xfrm>
          <a:off x="4673600" y="1313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3C883A98-EACC-4EDA-938C-E55319AADD71}"/>
            </a:ext>
          </a:extLst>
        </xdr:cNvPr>
        <xdr:cNvCxnSpPr/>
      </xdr:nvCxnSpPr>
      <xdr:spPr>
        <a:xfrm>
          <a:off x="4546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103903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D94CF832-51C0-49B8-AA32-F689D4B05033}"/>
            </a:ext>
          </a:extLst>
        </xdr:cNvPr>
        <xdr:cNvSpPr txBox="1"/>
      </xdr:nvSpPr>
      <xdr:spPr>
        <a:xfrm>
          <a:off x="4673600" y="13819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68124A13-B803-48DA-9CC1-CB5A1DC0D4CD}"/>
            </a:ext>
          </a:extLst>
        </xdr:cNvPr>
        <xdr:cNvSpPr/>
      </xdr:nvSpPr>
      <xdr:spPr>
        <a:xfrm>
          <a:off x="4584700" y="1396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7825C40B-89C5-4DC4-8DB2-A32F26922B73}"/>
            </a:ext>
          </a:extLst>
        </xdr:cNvPr>
        <xdr:cNvSpPr/>
      </xdr:nvSpPr>
      <xdr:spPr>
        <a:xfrm>
          <a:off x="3746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64574455-F454-43EC-91B9-F2E40A90E253}"/>
            </a:ext>
          </a:extLst>
        </xdr:cNvPr>
        <xdr:cNvSpPr/>
      </xdr:nvSpPr>
      <xdr:spPr>
        <a:xfrm>
          <a:off x="28575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4BBC6028-C4B7-4660-8F13-DDDE2742AFE2}"/>
            </a:ext>
          </a:extLst>
        </xdr:cNvPr>
        <xdr:cNvSpPr/>
      </xdr:nvSpPr>
      <xdr:spPr>
        <a:xfrm>
          <a:off x="1968500" y="1390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9A385BCE-385D-4FC2-B2DE-AE809BECCE62}"/>
            </a:ext>
          </a:extLst>
        </xdr:cNvPr>
        <xdr:cNvSpPr/>
      </xdr:nvSpPr>
      <xdr:spPr>
        <a:xfrm>
          <a:off x="10795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4211787-3224-411B-8587-97F4DBF6C52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435FC59-1CD7-4638-B386-D5BCE319703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7591915-5553-4115-AD4D-E9F88BDC75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2AEE69C-46DA-4A72-BB96-D68FF781AB6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351FB15-7323-4CFD-8CC5-56AD3C824A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161037</xdr:rowOff>
    </xdr:from>
    <xdr:to>
      <xdr:col>24</xdr:col>
      <xdr:colOff>114300</xdr:colOff>
      <xdr:row>83</xdr:row>
      <xdr:rowOff>91187</xdr:rowOff>
    </xdr:to>
    <xdr:sp macro="" textlink="">
      <xdr:nvSpPr>
        <xdr:cNvPr id="298" name="楕円 297">
          <a:extLst>
            <a:ext uri="{FF2B5EF4-FFF2-40B4-BE49-F238E27FC236}">
              <a16:creationId xmlns:a16="http://schemas.microsoft.com/office/drawing/2014/main" id="{CFEF836C-5C28-4AFA-85F1-E1F1F0332EAE}"/>
            </a:ext>
          </a:extLst>
        </xdr:cNvPr>
        <xdr:cNvSpPr/>
      </xdr:nvSpPr>
      <xdr:spPr>
        <a:xfrm>
          <a:off x="45847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139464</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2CC7DCA7-B258-489C-A4C2-E1A470622F9F}"/>
            </a:ext>
          </a:extLst>
        </xdr:cNvPr>
        <xdr:cNvSpPr txBox="1"/>
      </xdr:nvSpPr>
      <xdr:spPr>
        <a:xfrm>
          <a:off x="4673600" y="141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37592</xdr:rowOff>
    </xdr:from>
    <xdr:to>
      <xdr:col>20</xdr:col>
      <xdr:colOff>38100</xdr:colOff>
      <xdr:row>82</xdr:row>
      <xdr:rowOff>139192</xdr:rowOff>
    </xdr:to>
    <xdr:sp macro="" textlink="">
      <xdr:nvSpPr>
        <xdr:cNvPr id="300" name="楕円 299">
          <a:extLst>
            <a:ext uri="{FF2B5EF4-FFF2-40B4-BE49-F238E27FC236}">
              <a16:creationId xmlns:a16="http://schemas.microsoft.com/office/drawing/2014/main" id="{421AD103-C30B-4546-904C-FC5ED90C8382}"/>
            </a:ext>
          </a:extLst>
        </xdr:cNvPr>
        <xdr:cNvSpPr/>
      </xdr:nvSpPr>
      <xdr:spPr>
        <a:xfrm>
          <a:off x="3746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88392</xdr:rowOff>
    </xdr:from>
    <xdr:to>
      <xdr:col>24</xdr:col>
      <xdr:colOff>63500</xdr:colOff>
      <xdr:row>83</xdr:row>
      <xdr:rowOff>40387</xdr:rowOff>
    </xdr:to>
    <xdr:cxnSp macro="">
      <xdr:nvCxnSpPr>
        <xdr:cNvPr id="301" name="直線コネクタ 300">
          <a:extLst>
            <a:ext uri="{FF2B5EF4-FFF2-40B4-BE49-F238E27FC236}">
              <a16:creationId xmlns:a16="http://schemas.microsoft.com/office/drawing/2014/main" id="{85744FE5-9C5F-4522-AF10-4ABC3CC8C0D2}"/>
            </a:ext>
          </a:extLst>
        </xdr:cNvPr>
        <xdr:cNvCxnSpPr/>
      </xdr:nvCxnSpPr>
      <xdr:spPr>
        <a:xfrm>
          <a:off x="3797300" y="14147292"/>
          <a:ext cx="8382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85598</xdr:rowOff>
    </xdr:from>
    <xdr:to>
      <xdr:col>15</xdr:col>
      <xdr:colOff>101600</xdr:colOff>
      <xdr:row>82</xdr:row>
      <xdr:rowOff>15748</xdr:rowOff>
    </xdr:to>
    <xdr:sp macro="" textlink="">
      <xdr:nvSpPr>
        <xdr:cNvPr id="302" name="楕円 301">
          <a:extLst>
            <a:ext uri="{FF2B5EF4-FFF2-40B4-BE49-F238E27FC236}">
              <a16:creationId xmlns:a16="http://schemas.microsoft.com/office/drawing/2014/main" id="{A246C6F4-624B-4DB9-B60F-644C72D832A0}"/>
            </a:ext>
          </a:extLst>
        </xdr:cNvPr>
        <xdr:cNvSpPr/>
      </xdr:nvSpPr>
      <xdr:spPr>
        <a:xfrm>
          <a:off x="28575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136398</xdr:rowOff>
    </xdr:from>
    <xdr:to>
      <xdr:col>19</xdr:col>
      <xdr:colOff>177800</xdr:colOff>
      <xdr:row>82</xdr:row>
      <xdr:rowOff>88392</xdr:rowOff>
    </xdr:to>
    <xdr:cxnSp macro="">
      <xdr:nvCxnSpPr>
        <xdr:cNvPr id="303" name="直線コネクタ 302">
          <a:extLst>
            <a:ext uri="{FF2B5EF4-FFF2-40B4-BE49-F238E27FC236}">
              <a16:creationId xmlns:a16="http://schemas.microsoft.com/office/drawing/2014/main" id="{1686D5FC-D5BD-42BA-B192-CA24A3266D11}"/>
            </a:ext>
          </a:extLst>
        </xdr:cNvPr>
        <xdr:cNvCxnSpPr/>
      </xdr:nvCxnSpPr>
      <xdr:spPr>
        <a:xfrm>
          <a:off x="2908300" y="1402384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138176</xdr:rowOff>
    </xdr:from>
    <xdr:to>
      <xdr:col>10</xdr:col>
      <xdr:colOff>165100</xdr:colOff>
      <xdr:row>81</xdr:row>
      <xdr:rowOff>68326</xdr:rowOff>
    </xdr:to>
    <xdr:sp macro="" textlink="">
      <xdr:nvSpPr>
        <xdr:cNvPr id="304" name="楕円 303">
          <a:extLst>
            <a:ext uri="{FF2B5EF4-FFF2-40B4-BE49-F238E27FC236}">
              <a16:creationId xmlns:a16="http://schemas.microsoft.com/office/drawing/2014/main" id="{C894E2D1-4D09-451C-A2C5-A90C242B0F32}"/>
            </a:ext>
          </a:extLst>
        </xdr:cNvPr>
        <xdr:cNvSpPr/>
      </xdr:nvSpPr>
      <xdr:spPr>
        <a:xfrm>
          <a:off x="19685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17526</xdr:rowOff>
    </xdr:from>
    <xdr:to>
      <xdr:col>15</xdr:col>
      <xdr:colOff>50800</xdr:colOff>
      <xdr:row>81</xdr:row>
      <xdr:rowOff>136398</xdr:rowOff>
    </xdr:to>
    <xdr:cxnSp macro="">
      <xdr:nvCxnSpPr>
        <xdr:cNvPr id="305" name="直線コネクタ 304">
          <a:extLst>
            <a:ext uri="{FF2B5EF4-FFF2-40B4-BE49-F238E27FC236}">
              <a16:creationId xmlns:a16="http://schemas.microsoft.com/office/drawing/2014/main" id="{5603BCD2-0299-4629-A585-73F9D64E6373}"/>
            </a:ext>
          </a:extLst>
        </xdr:cNvPr>
        <xdr:cNvCxnSpPr/>
      </xdr:nvCxnSpPr>
      <xdr:spPr>
        <a:xfrm>
          <a:off x="2019300" y="1390497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167894</xdr:rowOff>
    </xdr:from>
    <xdr:to>
      <xdr:col>6</xdr:col>
      <xdr:colOff>38100</xdr:colOff>
      <xdr:row>80</xdr:row>
      <xdr:rowOff>98044</xdr:rowOff>
    </xdr:to>
    <xdr:sp macro="" textlink="">
      <xdr:nvSpPr>
        <xdr:cNvPr id="306" name="楕円 305">
          <a:extLst>
            <a:ext uri="{FF2B5EF4-FFF2-40B4-BE49-F238E27FC236}">
              <a16:creationId xmlns:a16="http://schemas.microsoft.com/office/drawing/2014/main" id="{6AF0E04C-7804-4ACE-93E6-D0DDF565D98A}"/>
            </a:ext>
          </a:extLst>
        </xdr:cNvPr>
        <xdr:cNvSpPr/>
      </xdr:nvSpPr>
      <xdr:spPr>
        <a:xfrm>
          <a:off x="1079500" y="1371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47244</xdr:rowOff>
    </xdr:from>
    <xdr:to>
      <xdr:col>10</xdr:col>
      <xdr:colOff>114300</xdr:colOff>
      <xdr:row>81</xdr:row>
      <xdr:rowOff>17526</xdr:rowOff>
    </xdr:to>
    <xdr:cxnSp macro="">
      <xdr:nvCxnSpPr>
        <xdr:cNvPr id="307" name="直線コネクタ 306">
          <a:extLst>
            <a:ext uri="{FF2B5EF4-FFF2-40B4-BE49-F238E27FC236}">
              <a16:creationId xmlns:a16="http://schemas.microsoft.com/office/drawing/2014/main" id="{EEE967F0-14EA-45AF-8C79-0A6884481B78}"/>
            </a:ext>
          </a:extLst>
        </xdr:cNvPr>
        <xdr:cNvCxnSpPr/>
      </xdr:nvCxnSpPr>
      <xdr:spPr>
        <a:xfrm>
          <a:off x="1130300" y="1376324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167149</xdr:rowOff>
    </xdr:from>
    <xdr:ext cx="405111" cy="259045"/>
    <xdr:sp macro="" textlink="">
      <xdr:nvSpPr>
        <xdr:cNvPr id="308" name="n_1aveValue【公営住宅】&#10;有形固定資産減価償却率">
          <a:extLst>
            <a:ext uri="{FF2B5EF4-FFF2-40B4-BE49-F238E27FC236}">
              <a16:creationId xmlns:a16="http://schemas.microsoft.com/office/drawing/2014/main" id="{1A143459-661F-44D0-8F61-3BEF3AAF27F0}"/>
            </a:ext>
          </a:extLst>
        </xdr:cNvPr>
        <xdr:cNvSpPr txBox="1"/>
      </xdr:nvSpPr>
      <xdr:spPr>
        <a:xfrm>
          <a:off x="35820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09" name="n_2aveValue【公営住宅】&#10;有形固定資産減価償却率">
          <a:extLst>
            <a:ext uri="{FF2B5EF4-FFF2-40B4-BE49-F238E27FC236}">
              <a16:creationId xmlns:a16="http://schemas.microsoft.com/office/drawing/2014/main" id="{7D19B13F-2410-46B1-A003-C56F4FADADA0}"/>
            </a:ext>
          </a:extLst>
        </xdr:cNvPr>
        <xdr:cNvSpPr txBox="1"/>
      </xdr:nvSpPr>
      <xdr:spPr>
        <a:xfrm>
          <a:off x="2705744" y="1369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109745</xdr:rowOff>
    </xdr:from>
    <xdr:ext cx="405111" cy="259045"/>
    <xdr:sp macro="" textlink="">
      <xdr:nvSpPr>
        <xdr:cNvPr id="310" name="n_3aveValue【公営住宅】&#10;有形固定資産減価償却率">
          <a:extLst>
            <a:ext uri="{FF2B5EF4-FFF2-40B4-BE49-F238E27FC236}">
              <a16:creationId xmlns:a16="http://schemas.microsoft.com/office/drawing/2014/main" id="{793FB060-122E-4273-B340-C35ED70C468B}"/>
            </a:ext>
          </a:extLst>
        </xdr:cNvPr>
        <xdr:cNvSpPr txBox="1"/>
      </xdr:nvSpPr>
      <xdr:spPr>
        <a:xfrm>
          <a:off x="1816744" y="1399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155464</xdr:rowOff>
    </xdr:from>
    <xdr:ext cx="405111" cy="259045"/>
    <xdr:sp macro="" textlink="">
      <xdr:nvSpPr>
        <xdr:cNvPr id="311" name="n_4aveValue【公営住宅】&#10;有形固定資産減価償却率">
          <a:extLst>
            <a:ext uri="{FF2B5EF4-FFF2-40B4-BE49-F238E27FC236}">
              <a16:creationId xmlns:a16="http://schemas.microsoft.com/office/drawing/2014/main" id="{5B3FF830-8169-4DB1-9D8A-5128AFEA508D}"/>
            </a:ext>
          </a:extLst>
        </xdr:cNvPr>
        <xdr:cNvSpPr txBox="1"/>
      </xdr:nvSpPr>
      <xdr:spPr>
        <a:xfrm>
          <a:off x="927744"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130319</xdr:rowOff>
    </xdr:from>
    <xdr:ext cx="405111" cy="259045"/>
    <xdr:sp macro="" textlink="">
      <xdr:nvSpPr>
        <xdr:cNvPr id="312" name="n_1mainValue【公営住宅】&#10;有形固定資産減価償却率">
          <a:extLst>
            <a:ext uri="{FF2B5EF4-FFF2-40B4-BE49-F238E27FC236}">
              <a16:creationId xmlns:a16="http://schemas.microsoft.com/office/drawing/2014/main" id="{07F876B1-99F5-4AFC-8654-B77F845B1361}"/>
            </a:ext>
          </a:extLst>
        </xdr:cNvPr>
        <xdr:cNvSpPr txBox="1"/>
      </xdr:nvSpPr>
      <xdr:spPr>
        <a:xfrm>
          <a:off x="35820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6875</xdr:rowOff>
    </xdr:from>
    <xdr:ext cx="405111" cy="259045"/>
    <xdr:sp macro="" textlink="">
      <xdr:nvSpPr>
        <xdr:cNvPr id="313" name="n_2mainValue【公営住宅】&#10;有形固定資産減価償却率">
          <a:extLst>
            <a:ext uri="{FF2B5EF4-FFF2-40B4-BE49-F238E27FC236}">
              <a16:creationId xmlns:a16="http://schemas.microsoft.com/office/drawing/2014/main" id="{002D2334-CB3C-42B7-B61D-95741ADBED27}"/>
            </a:ext>
          </a:extLst>
        </xdr:cNvPr>
        <xdr:cNvSpPr txBox="1"/>
      </xdr:nvSpPr>
      <xdr:spPr>
        <a:xfrm>
          <a:off x="2705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84853</xdr:rowOff>
    </xdr:from>
    <xdr:ext cx="405111" cy="259045"/>
    <xdr:sp macro="" textlink="">
      <xdr:nvSpPr>
        <xdr:cNvPr id="314" name="n_3mainValue【公営住宅】&#10;有形固定資産減価償却率">
          <a:extLst>
            <a:ext uri="{FF2B5EF4-FFF2-40B4-BE49-F238E27FC236}">
              <a16:creationId xmlns:a16="http://schemas.microsoft.com/office/drawing/2014/main" id="{48BC4CAA-A515-4F26-AC0A-775DF4F6F18A}"/>
            </a:ext>
          </a:extLst>
        </xdr:cNvPr>
        <xdr:cNvSpPr txBox="1"/>
      </xdr:nvSpPr>
      <xdr:spPr>
        <a:xfrm>
          <a:off x="1816744" y="1362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114571</xdr:rowOff>
    </xdr:from>
    <xdr:ext cx="405111" cy="259045"/>
    <xdr:sp macro="" textlink="">
      <xdr:nvSpPr>
        <xdr:cNvPr id="315" name="n_4mainValue【公営住宅】&#10;有形固定資産減価償却率">
          <a:extLst>
            <a:ext uri="{FF2B5EF4-FFF2-40B4-BE49-F238E27FC236}">
              <a16:creationId xmlns:a16="http://schemas.microsoft.com/office/drawing/2014/main" id="{A255AC52-E6ED-4BA9-91DF-4D1687D0BD23}"/>
            </a:ext>
          </a:extLst>
        </xdr:cNvPr>
        <xdr:cNvSpPr txBox="1"/>
      </xdr:nvSpPr>
      <xdr:spPr>
        <a:xfrm>
          <a:off x="927744" y="1348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2D8E7F6-A917-4D87-A432-A280FDCCDAE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A24FD090-6789-42B5-AA32-17BBF2DDA87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B1AEBDE8-CBF9-4F4D-86A8-AAFD57C6B9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4A8A112-39A4-48A7-AC03-926D3DA6C72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7022C26D-C45B-48F6-97FC-9205FA4D5C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B648A1A-E249-4791-8DCB-E8E4A5DE1E5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30881DB8-AB68-4498-B2BE-910B39BF8E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4B117D28-4C5F-461C-9F13-7F04C8427D7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9C891259-486A-4D4E-9A9A-2513292094B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3A9BA85-CB64-4CFE-871C-538FEDF617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37CEE05C-8C8B-4BA2-9B77-29F541D1347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9D4CE866-E419-404B-8A09-AB4CE364FAC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3D09427-F226-406D-AB40-923316BBD2C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3B2FBB4E-4D73-4FF6-8BEB-68768CADF6E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6B181ADC-E3D3-4843-B4F8-4C7E77E3E35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74B0F3F8-3834-4A07-BAEA-58113998713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8D0A2BE1-D8F1-445F-8E35-5C72F3EB2E0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E374D0E7-7E75-493C-819F-AA2E0E2303B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2F65312A-96B7-417C-921A-5A077C65001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B09B9D57-42BC-44D1-9EDC-4821E843E67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C51B7348-2911-4607-984D-115284EC6E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4BDC595F-491F-4CA0-B599-864D37FC1121}"/>
            </a:ext>
          </a:extLst>
        </xdr:cNvPr>
        <xdr:cNvCxnSpPr/>
      </xdr:nvCxnSpPr>
      <xdr:spPr>
        <a:xfrm flipV="1">
          <a:off x="10476865" y="1349486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54EEA2FE-2ECC-483F-A7A8-2E5ECE68F1D6}"/>
            </a:ext>
          </a:extLst>
        </xdr:cNvPr>
        <xdr:cNvSpPr txBox="1"/>
      </xdr:nvSpPr>
      <xdr:spPr>
        <a:xfrm>
          <a:off x="10515600" y="1477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D8BCB55B-70E4-4DE0-96C7-574FA9C74CBC}"/>
            </a:ext>
          </a:extLst>
        </xdr:cNvPr>
        <xdr:cNvCxnSpPr/>
      </xdr:nvCxnSpPr>
      <xdr:spPr>
        <a:xfrm>
          <a:off x="10388600" y="147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60CB32DF-940B-4DA2-A443-A68DD2FB38E0}"/>
            </a:ext>
          </a:extLst>
        </xdr:cNvPr>
        <xdr:cNvSpPr txBox="1"/>
      </xdr:nvSpPr>
      <xdr:spPr>
        <a:xfrm>
          <a:off x="10515600" y="132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A7BE0514-74AC-49F1-9C72-9B94BE050076}"/>
            </a:ext>
          </a:extLst>
        </xdr:cNvPr>
        <xdr:cNvCxnSpPr/>
      </xdr:nvCxnSpPr>
      <xdr:spPr>
        <a:xfrm>
          <a:off x="10388600" y="13494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163796</xdr:rowOff>
    </xdr:from>
    <xdr:ext cx="469744" cy="259045"/>
    <xdr:sp macro="" textlink="">
      <xdr:nvSpPr>
        <xdr:cNvPr id="342" name="【公営住宅】&#10;一人当たり面積平均値テキスト">
          <a:extLst>
            <a:ext uri="{FF2B5EF4-FFF2-40B4-BE49-F238E27FC236}">
              <a16:creationId xmlns:a16="http://schemas.microsoft.com/office/drawing/2014/main" id="{9759F0D7-7856-44FB-856A-C8233CE1FF03}"/>
            </a:ext>
          </a:extLst>
        </xdr:cNvPr>
        <xdr:cNvSpPr txBox="1"/>
      </xdr:nvSpPr>
      <xdr:spPr>
        <a:xfrm>
          <a:off x="10515600" y="13879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FC1C22B0-943B-4848-88EB-99F953F2AB23}"/>
            </a:ext>
          </a:extLst>
        </xdr:cNvPr>
        <xdr:cNvSpPr/>
      </xdr:nvSpPr>
      <xdr:spPr>
        <a:xfrm>
          <a:off x="10426700" y="1402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7BD39CA1-F68D-4BE1-A7EF-D93A40B6DB66}"/>
            </a:ext>
          </a:extLst>
        </xdr:cNvPr>
        <xdr:cNvSpPr/>
      </xdr:nvSpPr>
      <xdr:spPr>
        <a:xfrm>
          <a:off x="9588500" y="1406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3FFDCC5D-EB88-470E-97AC-4F2F8EBD6710}"/>
            </a:ext>
          </a:extLst>
        </xdr:cNvPr>
        <xdr:cNvSpPr/>
      </xdr:nvSpPr>
      <xdr:spPr>
        <a:xfrm>
          <a:off x="8699500" y="140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DE36CBE1-7907-4647-ABFE-15D066F899EC}"/>
            </a:ext>
          </a:extLst>
        </xdr:cNvPr>
        <xdr:cNvSpPr/>
      </xdr:nvSpPr>
      <xdr:spPr>
        <a:xfrm>
          <a:off x="7810500" y="1408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770C183B-4D24-485A-8532-4AB4E76A336D}"/>
            </a:ext>
          </a:extLst>
        </xdr:cNvPr>
        <xdr:cNvSpPr/>
      </xdr:nvSpPr>
      <xdr:spPr>
        <a:xfrm>
          <a:off x="6921500" y="1402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E554C84B-31C3-43B5-B5E9-F07423A7C03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C6775C97-D4FE-4188-B14B-EB6EA0B362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327F4DC-3115-4147-A0AD-82B51370785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F743A19-D3CC-448B-9287-E1D49D2E9A0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747CE8D-989B-49CF-B7A3-F1C5AF0C189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93371</xdr:rowOff>
    </xdr:from>
    <xdr:to>
      <xdr:col>55</xdr:col>
      <xdr:colOff>50800</xdr:colOff>
      <xdr:row>84</xdr:row>
      <xdr:rowOff>23521</xdr:rowOff>
    </xdr:to>
    <xdr:sp macro="" textlink="">
      <xdr:nvSpPr>
        <xdr:cNvPr id="353" name="楕円 352">
          <a:extLst>
            <a:ext uri="{FF2B5EF4-FFF2-40B4-BE49-F238E27FC236}">
              <a16:creationId xmlns:a16="http://schemas.microsoft.com/office/drawing/2014/main" id="{10853719-ABC5-47D2-8177-02158FB9B66D}"/>
            </a:ext>
          </a:extLst>
        </xdr:cNvPr>
        <xdr:cNvSpPr/>
      </xdr:nvSpPr>
      <xdr:spPr>
        <a:xfrm>
          <a:off x="10426700" y="143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71798</xdr:rowOff>
    </xdr:from>
    <xdr:ext cx="469744" cy="259045"/>
    <xdr:sp macro="" textlink="">
      <xdr:nvSpPr>
        <xdr:cNvPr id="354" name="【公営住宅】&#10;一人当たり面積該当値テキスト">
          <a:extLst>
            <a:ext uri="{FF2B5EF4-FFF2-40B4-BE49-F238E27FC236}">
              <a16:creationId xmlns:a16="http://schemas.microsoft.com/office/drawing/2014/main" id="{B4610328-B2AD-4E6A-AC77-C97F0B7FF47D}"/>
            </a:ext>
          </a:extLst>
        </xdr:cNvPr>
        <xdr:cNvSpPr txBox="1"/>
      </xdr:nvSpPr>
      <xdr:spPr>
        <a:xfrm>
          <a:off x="10515600" y="1430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102972</xdr:rowOff>
    </xdr:from>
    <xdr:to>
      <xdr:col>50</xdr:col>
      <xdr:colOff>165100</xdr:colOff>
      <xdr:row>84</xdr:row>
      <xdr:rowOff>33122</xdr:rowOff>
    </xdr:to>
    <xdr:sp macro="" textlink="">
      <xdr:nvSpPr>
        <xdr:cNvPr id="355" name="楕円 354">
          <a:extLst>
            <a:ext uri="{FF2B5EF4-FFF2-40B4-BE49-F238E27FC236}">
              <a16:creationId xmlns:a16="http://schemas.microsoft.com/office/drawing/2014/main" id="{E084C855-51F7-40E9-8C20-7CABEF1AE372}"/>
            </a:ext>
          </a:extLst>
        </xdr:cNvPr>
        <xdr:cNvSpPr/>
      </xdr:nvSpPr>
      <xdr:spPr>
        <a:xfrm>
          <a:off x="9588500" y="143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144171</xdr:rowOff>
    </xdr:from>
    <xdr:to>
      <xdr:col>55</xdr:col>
      <xdr:colOff>0</xdr:colOff>
      <xdr:row>83</xdr:row>
      <xdr:rowOff>153772</xdr:rowOff>
    </xdr:to>
    <xdr:cxnSp macro="">
      <xdr:nvCxnSpPr>
        <xdr:cNvPr id="356" name="直線コネクタ 355">
          <a:extLst>
            <a:ext uri="{FF2B5EF4-FFF2-40B4-BE49-F238E27FC236}">
              <a16:creationId xmlns:a16="http://schemas.microsoft.com/office/drawing/2014/main" id="{F8606E33-59F2-4F5E-A20B-390D39D63647}"/>
            </a:ext>
          </a:extLst>
        </xdr:cNvPr>
        <xdr:cNvCxnSpPr/>
      </xdr:nvCxnSpPr>
      <xdr:spPr>
        <a:xfrm flipV="1">
          <a:off x="9639300" y="14374521"/>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113488</xdr:rowOff>
    </xdr:from>
    <xdr:to>
      <xdr:col>46</xdr:col>
      <xdr:colOff>38100</xdr:colOff>
      <xdr:row>84</xdr:row>
      <xdr:rowOff>43638</xdr:rowOff>
    </xdr:to>
    <xdr:sp macro="" textlink="">
      <xdr:nvSpPr>
        <xdr:cNvPr id="357" name="楕円 356">
          <a:extLst>
            <a:ext uri="{FF2B5EF4-FFF2-40B4-BE49-F238E27FC236}">
              <a16:creationId xmlns:a16="http://schemas.microsoft.com/office/drawing/2014/main" id="{6CE6D0CE-B008-4434-A27A-8AE26A215FB5}"/>
            </a:ext>
          </a:extLst>
        </xdr:cNvPr>
        <xdr:cNvSpPr/>
      </xdr:nvSpPr>
      <xdr:spPr>
        <a:xfrm>
          <a:off x="8699500" y="1434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164288</xdr:rowOff>
    </xdr:to>
    <xdr:cxnSp macro="">
      <xdr:nvCxnSpPr>
        <xdr:cNvPr id="358" name="直線コネクタ 357">
          <a:extLst>
            <a:ext uri="{FF2B5EF4-FFF2-40B4-BE49-F238E27FC236}">
              <a16:creationId xmlns:a16="http://schemas.microsoft.com/office/drawing/2014/main" id="{CF413CAE-1FE9-4E38-89A9-12E4ED16616A}"/>
            </a:ext>
          </a:extLst>
        </xdr:cNvPr>
        <xdr:cNvCxnSpPr/>
      </xdr:nvCxnSpPr>
      <xdr:spPr>
        <a:xfrm flipV="1">
          <a:off x="8750300" y="14384122"/>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120802</xdr:rowOff>
    </xdr:from>
    <xdr:to>
      <xdr:col>41</xdr:col>
      <xdr:colOff>101600</xdr:colOff>
      <xdr:row>84</xdr:row>
      <xdr:rowOff>50952</xdr:rowOff>
    </xdr:to>
    <xdr:sp macro="" textlink="">
      <xdr:nvSpPr>
        <xdr:cNvPr id="359" name="楕円 358">
          <a:extLst>
            <a:ext uri="{FF2B5EF4-FFF2-40B4-BE49-F238E27FC236}">
              <a16:creationId xmlns:a16="http://schemas.microsoft.com/office/drawing/2014/main" id="{C93F7F0D-0AEF-446E-BDF7-D69D96D4B594}"/>
            </a:ext>
          </a:extLst>
        </xdr:cNvPr>
        <xdr:cNvSpPr/>
      </xdr:nvSpPr>
      <xdr:spPr>
        <a:xfrm>
          <a:off x="7810500" y="1435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164288</xdr:rowOff>
    </xdr:from>
    <xdr:to>
      <xdr:col>45</xdr:col>
      <xdr:colOff>177800</xdr:colOff>
      <xdr:row>84</xdr:row>
      <xdr:rowOff>152</xdr:rowOff>
    </xdr:to>
    <xdr:cxnSp macro="">
      <xdr:nvCxnSpPr>
        <xdr:cNvPr id="360" name="直線コネクタ 359">
          <a:extLst>
            <a:ext uri="{FF2B5EF4-FFF2-40B4-BE49-F238E27FC236}">
              <a16:creationId xmlns:a16="http://schemas.microsoft.com/office/drawing/2014/main" id="{5E1142F6-0D2C-4DB5-8EC0-DBBC43C4AA86}"/>
            </a:ext>
          </a:extLst>
        </xdr:cNvPr>
        <xdr:cNvCxnSpPr/>
      </xdr:nvCxnSpPr>
      <xdr:spPr>
        <a:xfrm flipV="1">
          <a:off x="7861300" y="14394638"/>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127203</xdr:rowOff>
    </xdr:from>
    <xdr:to>
      <xdr:col>36</xdr:col>
      <xdr:colOff>165100</xdr:colOff>
      <xdr:row>84</xdr:row>
      <xdr:rowOff>57353</xdr:rowOff>
    </xdr:to>
    <xdr:sp macro="" textlink="">
      <xdr:nvSpPr>
        <xdr:cNvPr id="361" name="楕円 360">
          <a:extLst>
            <a:ext uri="{FF2B5EF4-FFF2-40B4-BE49-F238E27FC236}">
              <a16:creationId xmlns:a16="http://schemas.microsoft.com/office/drawing/2014/main" id="{C43ABD8D-D565-4B6B-B768-839D0CD66FCB}"/>
            </a:ext>
          </a:extLst>
        </xdr:cNvPr>
        <xdr:cNvSpPr/>
      </xdr:nvSpPr>
      <xdr:spPr>
        <a:xfrm>
          <a:off x="6921500" y="1435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xdr:rowOff>
    </xdr:from>
    <xdr:to>
      <xdr:col>41</xdr:col>
      <xdr:colOff>50800</xdr:colOff>
      <xdr:row>84</xdr:row>
      <xdr:rowOff>6553</xdr:rowOff>
    </xdr:to>
    <xdr:cxnSp macro="">
      <xdr:nvCxnSpPr>
        <xdr:cNvPr id="362" name="直線コネクタ 361">
          <a:extLst>
            <a:ext uri="{FF2B5EF4-FFF2-40B4-BE49-F238E27FC236}">
              <a16:creationId xmlns:a16="http://schemas.microsoft.com/office/drawing/2014/main" id="{6161AFA1-83E0-4B51-BC11-55A6A5BBC6F1}"/>
            </a:ext>
          </a:extLst>
        </xdr:cNvPr>
        <xdr:cNvCxnSpPr/>
      </xdr:nvCxnSpPr>
      <xdr:spPr>
        <a:xfrm flipV="1">
          <a:off x="6972300" y="1440195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120057</xdr:rowOff>
    </xdr:from>
    <xdr:ext cx="469744" cy="259045"/>
    <xdr:sp macro="" textlink="">
      <xdr:nvSpPr>
        <xdr:cNvPr id="363" name="n_1aveValue【公営住宅】&#10;一人当たり面積">
          <a:extLst>
            <a:ext uri="{FF2B5EF4-FFF2-40B4-BE49-F238E27FC236}">
              <a16:creationId xmlns:a16="http://schemas.microsoft.com/office/drawing/2014/main" id="{0D350E8F-1890-4E2B-92BF-87E659D09C80}"/>
            </a:ext>
          </a:extLst>
        </xdr:cNvPr>
        <xdr:cNvSpPr txBox="1"/>
      </xdr:nvSpPr>
      <xdr:spPr>
        <a:xfrm>
          <a:off x="9391727" y="1383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136517</xdr:rowOff>
    </xdr:from>
    <xdr:ext cx="469744" cy="259045"/>
    <xdr:sp macro="" textlink="">
      <xdr:nvSpPr>
        <xdr:cNvPr id="364" name="n_2aveValue【公営住宅】&#10;一人当たり面積">
          <a:extLst>
            <a:ext uri="{FF2B5EF4-FFF2-40B4-BE49-F238E27FC236}">
              <a16:creationId xmlns:a16="http://schemas.microsoft.com/office/drawing/2014/main" id="{7397C4FE-1EE3-4F26-B951-5B7A2E031D88}"/>
            </a:ext>
          </a:extLst>
        </xdr:cNvPr>
        <xdr:cNvSpPr txBox="1"/>
      </xdr:nvSpPr>
      <xdr:spPr>
        <a:xfrm>
          <a:off x="8515427" y="138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147032</xdr:rowOff>
    </xdr:from>
    <xdr:ext cx="469744" cy="259045"/>
    <xdr:sp macro="" textlink="">
      <xdr:nvSpPr>
        <xdr:cNvPr id="365" name="n_3aveValue【公営住宅】&#10;一人当たり面積">
          <a:extLst>
            <a:ext uri="{FF2B5EF4-FFF2-40B4-BE49-F238E27FC236}">
              <a16:creationId xmlns:a16="http://schemas.microsoft.com/office/drawing/2014/main" id="{9BD255C2-6E65-48D3-9618-35695108AD58}"/>
            </a:ext>
          </a:extLst>
        </xdr:cNvPr>
        <xdr:cNvSpPr txBox="1"/>
      </xdr:nvSpPr>
      <xdr:spPr>
        <a:xfrm>
          <a:off x="7626427" y="1386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85768</xdr:rowOff>
    </xdr:from>
    <xdr:ext cx="469744" cy="259045"/>
    <xdr:sp macro="" textlink="">
      <xdr:nvSpPr>
        <xdr:cNvPr id="366" name="n_4aveValue【公営住宅】&#10;一人当たり面積">
          <a:extLst>
            <a:ext uri="{FF2B5EF4-FFF2-40B4-BE49-F238E27FC236}">
              <a16:creationId xmlns:a16="http://schemas.microsoft.com/office/drawing/2014/main" id="{0AF1DBA2-07B6-40C7-83F2-99EB3BB3F5F6}"/>
            </a:ext>
          </a:extLst>
        </xdr:cNvPr>
        <xdr:cNvSpPr txBox="1"/>
      </xdr:nvSpPr>
      <xdr:spPr>
        <a:xfrm>
          <a:off x="6737427" y="1380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24249</xdr:rowOff>
    </xdr:from>
    <xdr:ext cx="469744" cy="259045"/>
    <xdr:sp macro="" textlink="">
      <xdr:nvSpPr>
        <xdr:cNvPr id="367" name="n_1mainValue【公営住宅】&#10;一人当たり面積">
          <a:extLst>
            <a:ext uri="{FF2B5EF4-FFF2-40B4-BE49-F238E27FC236}">
              <a16:creationId xmlns:a16="http://schemas.microsoft.com/office/drawing/2014/main" id="{D4D4E9EE-8E45-483C-8F5F-11B65962BD32}"/>
            </a:ext>
          </a:extLst>
        </xdr:cNvPr>
        <xdr:cNvSpPr txBox="1"/>
      </xdr:nvSpPr>
      <xdr:spPr>
        <a:xfrm>
          <a:off x="9391727" y="1442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34765</xdr:rowOff>
    </xdr:from>
    <xdr:ext cx="469744" cy="259045"/>
    <xdr:sp macro="" textlink="">
      <xdr:nvSpPr>
        <xdr:cNvPr id="368" name="n_2mainValue【公営住宅】&#10;一人当たり面積">
          <a:extLst>
            <a:ext uri="{FF2B5EF4-FFF2-40B4-BE49-F238E27FC236}">
              <a16:creationId xmlns:a16="http://schemas.microsoft.com/office/drawing/2014/main" id="{D2B0AD5E-E574-43FD-A13E-DE005BEA2403}"/>
            </a:ext>
          </a:extLst>
        </xdr:cNvPr>
        <xdr:cNvSpPr txBox="1"/>
      </xdr:nvSpPr>
      <xdr:spPr>
        <a:xfrm>
          <a:off x="8515427" y="1443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42079</xdr:rowOff>
    </xdr:from>
    <xdr:ext cx="469744" cy="259045"/>
    <xdr:sp macro="" textlink="">
      <xdr:nvSpPr>
        <xdr:cNvPr id="369" name="n_3mainValue【公営住宅】&#10;一人当たり面積">
          <a:extLst>
            <a:ext uri="{FF2B5EF4-FFF2-40B4-BE49-F238E27FC236}">
              <a16:creationId xmlns:a16="http://schemas.microsoft.com/office/drawing/2014/main" id="{5A021D95-5640-409F-BC0C-D163510B23EF}"/>
            </a:ext>
          </a:extLst>
        </xdr:cNvPr>
        <xdr:cNvSpPr txBox="1"/>
      </xdr:nvSpPr>
      <xdr:spPr>
        <a:xfrm>
          <a:off x="7626427" y="1444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48480</xdr:rowOff>
    </xdr:from>
    <xdr:ext cx="469744" cy="259045"/>
    <xdr:sp macro="" textlink="">
      <xdr:nvSpPr>
        <xdr:cNvPr id="370" name="n_4mainValue【公営住宅】&#10;一人当たり面積">
          <a:extLst>
            <a:ext uri="{FF2B5EF4-FFF2-40B4-BE49-F238E27FC236}">
              <a16:creationId xmlns:a16="http://schemas.microsoft.com/office/drawing/2014/main" id="{A731BFD3-D662-421B-8A0B-1937157C6D6B}"/>
            </a:ext>
          </a:extLst>
        </xdr:cNvPr>
        <xdr:cNvSpPr txBox="1"/>
      </xdr:nvSpPr>
      <xdr:spPr>
        <a:xfrm>
          <a:off x="6737427" y="1445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4A2C5D21-0844-420F-B7EF-6161B780E97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D15D7820-123D-467E-BE3B-B3C7FDB8214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2F579CA8-F70E-4B7F-93BF-79180A147A0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29A0BB09-E03A-424F-AF0E-FFB8CB6050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F62681A1-0D20-4606-B3A5-5EE3A06AD4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B4F7DAB0-0FB0-4152-B1FC-5958716052E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BAD8EA17-D2CC-4E6E-BFFE-863572FB81D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7A3070F8-BA7D-4A97-856E-538A9428C52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FB123B75-9FD9-46C7-B282-925945D1663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F603F655-6196-4122-AA34-9F8BCB81A1A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1B4893AE-FAAA-4C2B-8DDA-5B462C049E2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6B7EE83E-0D97-49E7-9396-8F7816BC754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6F6ECDB3-D97B-4619-A45F-087A23E1F95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E532D825-B827-4DF6-A4DD-2146AED1B3F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F054A3FA-AFCB-49D6-B63B-73B4D6F6805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1E015A82-E15D-4297-868C-A6990CA9F2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B9D0D23E-120A-4446-A85C-191649E639C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94CD7680-E3CE-48F0-BDD4-44D4E26D61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A76D368D-D196-495B-A08C-CC9163A2E6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CB3843AD-805A-4153-82D5-05572E0BFF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3575169F-0811-454E-893B-7F15C6D0120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3A8E304C-2A4C-4D60-A654-AFBCCFEC7F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14DF120B-3651-425A-9F8E-3C23F6E9BE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428D20E0-5F01-47F3-82DE-00F27D78A4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1D311343-B72A-4A6F-912F-DB84AB35B0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28FB9B36-075B-4F52-864A-4147D53CA51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3EBCD20-97BE-472A-9488-A466BA62A3B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C43DDE7A-28B6-4E8A-BE85-DA8D18D58707}"/>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9242322A-67B7-4F39-9390-8E99F710FEC8}"/>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9770388F-25F6-48FF-9CBF-8294B994C869}"/>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2DF25DFC-6737-40BB-9372-8A4109245F8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E8EA2744-F892-439A-BE12-D346CACB315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E07BA4D9-AC14-4F0F-B226-6ADB3B0FE4E2}"/>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A4A6C128-9DAE-4C44-BB79-A23AB3AD693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84F932C0-CFFB-4846-8C00-7F8DAEA98D82}"/>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6659C769-4A0E-47B2-9419-67806CCAD1C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B4F6AA3A-6273-4FDB-BEAE-BBF44073028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5427A772-A733-43B2-BF44-D9647817CD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a:extLst>
            <a:ext uri="{FF2B5EF4-FFF2-40B4-BE49-F238E27FC236}">
              <a16:creationId xmlns:a16="http://schemas.microsoft.com/office/drawing/2014/main" id="{62BDFB98-AFBE-4DAE-89B4-DD679DAD2BB6}"/>
            </a:ext>
          </a:extLst>
        </xdr:cNvPr>
        <xdr:cNvCxnSpPr/>
      </xdr:nvCxnSpPr>
      <xdr:spPr>
        <a:xfrm flipV="1">
          <a:off x="16318864" y="566547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9481FE6C-90E6-4E80-B2A5-D4E67A44A584}"/>
            </a:ext>
          </a:extLst>
        </xdr:cNvPr>
        <xdr:cNvSpPr txBox="1"/>
      </xdr:nvSpPr>
      <xdr:spPr>
        <a:xfrm>
          <a:off x="16357600" y="68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a:extLst>
            <a:ext uri="{FF2B5EF4-FFF2-40B4-BE49-F238E27FC236}">
              <a16:creationId xmlns:a16="http://schemas.microsoft.com/office/drawing/2014/main" id="{A12DF424-C0E3-4CD4-9313-CEF457F7384D}"/>
            </a:ext>
          </a:extLst>
        </xdr:cNvPr>
        <xdr:cNvCxnSpPr/>
      </xdr:nvCxnSpPr>
      <xdr:spPr>
        <a:xfrm>
          <a:off x="16230600" y="689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DBF601CD-E116-4838-BB50-A0294F11374D}"/>
            </a:ext>
          </a:extLst>
        </xdr:cNvPr>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671EFE5E-9B00-4773-8C51-DDD68EC16548}"/>
            </a:ext>
          </a:extLst>
        </xdr:cNvPr>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86123</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3860BFEC-0118-4C32-AF94-91E3DE8327EC}"/>
            </a:ext>
          </a:extLst>
        </xdr:cNvPr>
        <xdr:cNvSpPr txBox="1"/>
      </xdr:nvSpPr>
      <xdr:spPr>
        <a:xfrm>
          <a:off x="16357600" y="642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a:extLst>
            <a:ext uri="{FF2B5EF4-FFF2-40B4-BE49-F238E27FC236}">
              <a16:creationId xmlns:a16="http://schemas.microsoft.com/office/drawing/2014/main" id="{EAEB8F4E-0F5C-444A-A469-85906DD831EB}"/>
            </a:ext>
          </a:extLst>
        </xdr:cNvPr>
        <xdr:cNvSpPr/>
      </xdr:nvSpPr>
      <xdr:spPr>
        <a:xfrm>
          <a:off x="162687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a:extLst>
            <a:ext uri="{FF2B5EF4-FFF2-40B4-BE49-F238E27FC236}">
              <a16:creationId xmlns:a16="http://schemas.microsoft.com/office/drawing/2014/main" id="{FB051BA8-8772-4831-A946-75E7114925C1}"/>
            </a:ext>
          </a:extLst>
        </xdr:cNvPr>
        <xdr:cNvSpPr/>
      </xdr:nvSpPr>
      <xdr:spPr>
        <a:xfrm>
          <a:off x="15430500" y="64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B930D33A-A10F-4445-8F75-7AB309DB5CDC}"/>
            </a:ext>
          </a:extLst>
        </xdr:cNvPr>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54DC349B-883C-4C16-9C07-810776F8F267}"/>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a:extLst>
            <a:ext uri="{FF2B5EF4-FFF2-40B4-BE49-F238E27FC236}">
              <a16:creationId xmlns:a16="http://schemas.microsoft.com/office/drawing/2014/main" id="{977AAB2D-FB17-40D7-9D1E-0BDAE9BAFEEC}"/>
            </a:ext>
          </a:extLst>
        </xdr:cNvPr>
        <xdr:cNvSpPr/>
      </xdr:nvSpPr>
      <xdr:spPr>
        <a:xfrm>
          <a:off x="1276350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4CF21377-F173-4405-A8B6-AFC4656586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10009EF2-B7F4-4855-9FC4-5730CDD891E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14D11D29-9AF5-461D-8F77-D97AE947097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B50C38EB-EA70-4EA9-90D6-009FE661F6E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7BD3B65-52FA-4F2A-9874-4796D0DE19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121412</xdr:rowOff>
    </xdr:from>
    <xdr:to>
      <xdr:col>85</xdr:col>
      <xdr:colOff>177800</xdr:colOff>
      <xdr:row>37</xdr:row>
      <xdr:rowOff>51562</xdr:rowOff>
    </xdr:to>
    <xdr:sp macro="" textlink="">
      <xdr:nvSpPr>
        <xdr:cNvPr id="425" name="楕円 424">
          <a:extLst>
            <a:ext uri="{FF2B5EF4-FFF2-40B4-BE49-F238E27FC236}">
              <a16:creationId xmlns:a16="http://schemas.microsoft.com/office/drawing/2014/main" id="{2B6D1AB7-D8B4-464D-8DA6-7E2131D8EBD1}"/>
            </a:ext>
          </a:extLst>
        </xdr:cNvPr>
        <xdr:cNvSpPr/>
      </xdr:nvSpPr>
      <xdr:spPr>
        <a:xfrm>
          <a:off x="162687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144289</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AAD80FD1-6706-438F-B92D-9A666F6A240C}"/>
            </a:ext>
          </a:extLst>
        </xdr:cNvPr>
        <xdr:cNvSpPr txBox="1"/>
      </xdr:nvSpPr>
      <xdr:spPr>
        <a:xfrm>
          <a:off x="16357600" y="614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68834</xdr:rowOff>
    </xdr:from>
    <xdr:to>
      <xdr:col>81</xdr:col>
      <xdr:colOff>101600</xdr:colOff>
      <xdr:row>36</xdr:row>
      <xdr:rowOff>170434</xdr:rowOff>
    </xdr:to>
    <xdr:sp macro="" textlink="">
      <xdr:nvSpPr>
        <xdr:cNvPr id="427" name="楕円 426">
          <a:extLst>
            <a:ext uri="{FF2B5EF4-FFF2-40B4-BE49-F238E27FC236}">
              <a16:creationId xmlns:a16="http://schemas.microsoft.com/office/drawing/2014/main" id="{6049626C-72DD-4266-8375-D0B15206C34C}"/>
            </a:ext>
          </a:extLst>
        </xdr:cNvPr>
        <xdr:cNvSpPr/>
      </xdr:nvSpPr>
      <xdr:spPr>
        <a:xfrm>
          <a:off x="15430500" y="624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119634</xdr:rowOff>
    </xdr:from>
    <xdr:to>
      <xdr:col>85</xdr:col>
      <xdr:colOff>127000</xdr:colOff>
      <xdr:row>37</xdr:row>
      <xdr:rowOff>762</xdr:rowOff>
    </xdr:to>
    <xdr:cxnSp macro="">
      <xdr:nvCxnSpPr>
        <xdr:cNvPr id="428" name="直線コネクタ 427">
          <a:extLst>
            <a:ext uri="{FF2B5EF4-FFF2-40B4-BE49-F238E27FC236}">
              <a16:creationId xmlns:a16="http://schemas.microsoft.com/office/drawing/2014/main" id="{5615391E-F583-4E86-9207-0C66813A6080}"/>
            </a:ext>
          </a:extLst>
        </xdr:cNvPr>
        <xdr:cNvCxnSpPr/>
      </xdr:nvCxnSpPr>
      <xdr:spPr>
        <a:xfrm>
          <a:off x="15481300" y="629183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16256</xdr:rowOff>
    </xdr:from>
    <xdr:to>
      <xdr:col>76</xdr:col>
      <xdr:colOff>165100</xdr:colOff>
      <xdr:row>36</xdr:row>
      <xdr:rowOff>117856</xdr:rowOff>
    </xdr:to>
    <xdr:sp macro="" textlink="">
      <xdr:nvSpPr>
        <xdr:cNvPr id="429" name="楕円 428">
          <a:extLst>
            <a:ext uri="{FF2B5EF4-FFF2-40B4-BE49-F238E27FC236}">
              <a16:creationId xmlns:a16="http://schemas.microsoft.com/office/drawing/2014/main" id="{38500F01-028D-4AF8-B8FC-2F6D44CD34C6}"/>
            </a:ext>
          </a:extLst>
        </xdr:cNvPr>
        <xdr:cNvSpPr/>
      </xdr:nvSpPr>
      <xdr:spPr>
        <a:xfrm>
          <a:off x="14541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67056</xdr:rowOff>
    </xdr:from>
    <xdr:to>
      <xdr:col>81</xdr:col>
      <xdr:colOff>50800</xdr:colOff>
      <xdr:row>36</xdr:row>
      <xdr:rowOff>119634</xdr:rowOff>
    </xdr:to>
    <xdr:cxnSp macro="">
      <xdr:nvCxnSpPr>
        <xdr:cNvPr id="430" name="直線コネクタ 429">
          <a:extLst>
            <a:ext uri="{FF2B5EF4-FFF2-40B4-BE49-F238E27FC236}">
              <a16:creationId xmlns:a16="http://schemas.microsoft.com/office/drawing/2014/main" id="{E8287836-E440-446D-8A54-D281CFC1A99D}"/>
            </a:ext>
          </a:extLst>
        </xdr:cNvPr>
        <xdr:cNvCxnSpPr/>
      </xdr:nvCxnSpPr>
      <xdr:spPr>
        <a:xfrm>
          <a:off x="14592300" y="623925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135128</xdr:rowOff>
    </xdr:from>
    <xdr:to>
      <xdr:col>72</xdr:col>
      <xdr:colOff>38100</xdr:colOff>
      <xdr:row>36</xdr:row>
      <xdr:rowOff>65278</xdr:rowOff>
    </xdr:to>
    <xdr:sp macro="" textlink="">
      <xdr:nvSpPr>
        <xdr:cNvPr id="431" name="楕円 430">
          <a:extLst>
            <a:ext uri="{FF2B5EF4-FFF2-40B4-BE49-F238E27FC236}">
              <a16:creationId xmlns:a16="http://schemas.microsoft.com/office/drawing/2014/main" id="{6D88E39F-6161-4866-B869-08ABDF12EECE}"/>
            </a:ext>
          </a:extLst>
        </xdr:cNvPr>
        <xdr:cNvSpPr/>
      </xdr:nvSpPr>
      <xdr:spPr>
        <a:xfrm>
          <a:off x="13652500" y="61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14478</xdr:rowOff>
    </xdr:from>
    <xdr:to>
      <xdr:col>76</xdr:col>
      <xdr:colOff>114300</xdr:colOff>
      <xdr:row>36</xdr:row>
      <xdr:rowOff>67056</xdr:rowOff>
    </xdr:to>
    <xdr:cxnSp macro="">
      <xdr:nvCxnSpPr>
        <xdr:cNvPr id="432" name="直線コネクタ 431">
          <a:extLst>
            <a:ext uri="{FF2B5EF4-FFF2-40B4-BE49-F238E27FC236}">
              <a16:creationId xmlns:a16="http://schemas.microsoft.com/office/drawing/2014/main" id="{5F60B2EF-5E2C-49DC-BDBB-05A0E95157E8}"/>
            </a:ext>
          </a:extLst>
        </xdr:cNvPr>
        <xdr:cNvCxnSpPr/>
      </xdr:nvCxnSpPr>
      <xdr:spPr>
        <a:xfrm>
          <a:off x="13703300" y="618667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82550</xdr:rowOff>
    </xdr:from>
    <xdr:to>
      <xdr:col>67</xdr:col>
      <xdr:colOff>101600</xdr:colOff>
      <xdr:row>36</xdr:row>
      <xdr:rowOff>12700</xdr:rowOff>
    </xdr:to>
    <xdr:sp macro="" textlink="">
      <xdr:nvSpPr>
        <xdr:cNvPr id="433" name="楕円 432">
          <a:extLst>
            <a:ext uri="{FF2B5EF4-FFF2-40B4-BE49-F238E27FC236}">
              <a16:creationId xmlns:a16="http://schemas.microsoft.com/office/drawing/2014/main" id="{981C85B7-29A6-45A5-9824-17707044A875}"/>
            </a:ext>
          </a:extLst>
        </xdr:cNvPr>
        <xdr:cNvSpPr/>
      </xdr:nvSpPr>
      <xdr:spPr>
        <a:xfrm>
          <a:off x="12763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133350</xdr:rowOff>
    </xdr:from>
    <xdr:to>
      <xdr:col>71</xdr:col>
      <xdr:colOff>177800</xdr:colOff>
      <xdr:row>36</xdr:row>
      <xdr:rowOff>14478</xdr:rowOff>
    </xdr:to>
    <xdr:cxnSp macro="">
      <xdr:nvCxnSpPr>
        <xdr:cNvPr id="434" name="直線コネクタ 433">
          <a:extLst>
            <a:ext uri="{FF2B5EF4-FFF2-40B4-BE49-F238E27FC236}">
              <a16:creationId xmlns:a16="http://schemas.microsoft.com/office/drawing/2014/main" id="{988D5571-92C7-4658-BFE3-E4B885644CC2}"/>
            </a:ext>
          </a:extLst>
        </xdr:cNvPr>
        <xdr:cNvCxnSpPr/>
      </xdr:nvCxnSpPr>
      <xdr:spPr>
        <a:xfrm>
          <a:off x="12814300" y="613410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154703</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2ACD538E-7161-486A-8323-6487C21F6A9F}"/>
            </a:ext>
          </a:extLst>
        </xdr:cNvPr>
        <xdr:cNvSpPr txBox="1"/>
      </xdr:nvSpPr>
      <xdr:spPr>
        <a:xfrm>
          <a:off x="152660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67835</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933790AE-9014-4A68-BE0C-A54A883CBE3D}"/>
            </a:ext>
          </a:extLst>
        </xdr:cNvPr>
        <xdr:cNvSpPr txBox="1"/>
      </xdr:nvSpPr>
      <xdr:spPr>
        <a:xfrm>
          <a:off x="14389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6984C4F0-8A0E-4C9E-BCD9-254135EF67BD}"/>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76979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88781ACA-5C44-4658-B1F7-E3DD4967D652}"/>
            </a:ext>
          </a:extLst>
        </xdr:cNvPr>
        <xdr:cNvSpPr txBox="1"/>
      </xdr:nvSpPr>
      <xdr:spPr>
        <a:xfrm>
          <a:off x="12611744" y="624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15511</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1EB700D0-2C09-4E4C-9FAB-79AD665A1CB4}"/>
            </a:ext>
          </a:extLst>
        </xdr:cNvPr>
        <xdr:cNvSpPr txBox="1"/>
      </xdr:nvSpPr>
      <xdr:spPr>
        <a:xfrm>
          <a:off x="15266044" y="601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134383</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5DE9079D-182C-44E7-BB1B-D55FFB42DC97}"/>
            </a:ext>
          </a:extLst>
        </xdr:cNvPr>
        <xdr:cNvSpPr txBox="1"/>
      </xdr:nvSpPr>
      <xdr:spPr>
        <a:xfrm>
          <a:off x="14389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81805</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EAFCB9D0-1D71-442E-B79D-6478C3BDF3FF}"/>
            </a:ext>
          </a:extLst>
        </xdr:cNvPr>
        <xdr:cNvSpPr txBox="1"/>
      </xdr:nvSpPr>
      <xdr:spPr>
        <a:xfrm>
          <a:off x="135007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29227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77BC6A6-12C4-4BB8-BACC-7D54107B988C}"/>
            </a:ext>
          </a:extLst>
        </xdr:cNvPr>
        <xdr:cNvSpPr txBox="1"/>
      </xdr:nvSpPr>
      <xdr:spPr>
        <a:xfrm>
          <a:off x="12611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B4EC1B22-64CC-48BD-B99C-9CFBDFDC159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25EC909-5304-4B5E-B812-3EF5DD5319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9AD8CA00-86A6-415E-A757-93C186661E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8CA99B24-5333-42FD-8EFB-184C9BB2E0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55ADD350-5753-4BE7-87D0-735BAF46C81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A60AFEC0-D9E8-4970-8105-02F5B99BCA9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906EB03-7A81-4F8E-8C92-D441917ED6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E1CD890E-EC3F-4346-9D72-C7365FD2DDD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4D6E2C6B-B0A1-4610-8B12-0CB499F34D0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29CB395-B892-40FF-B36F-519DD2D66D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DB0C8449-DC0C-4FAF-BDE9-051B7482E82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48EB21CD-D248-419A-80CD-7D1F9AF1467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D7F19A34-22F5-447F-9D7A-8E5E1048A49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E2A828BA-1FDB-4C59-9D09-A3F05EEEA6D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9212AFB1-4751-47E2-93BC-5B9D54EBBD7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5998303D-F6A5-4146-81C5-31D6F5492E2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972F55D8-AC2C-470F-9114-1F0570CF268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A56BCC7C-A625-4161-A922-2D5A32F852E8}"/>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93890CA6-6824-46FD-8C3E-2B490FA034E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800037EA-59E5-4AC3-8FBD-ED30AE1DA44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7BDD08C0-D52A-4148-BE4D-FD9BAD0987C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85D42DA3-8F9B-4E99-94B8-8749EC0B890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9FDC43C7-5E40-4F50-9B72-84482B77461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83089DD5-C13A-4859-8525-3C968287E23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D2BC1968-CC14-407C-87FD-F9B4E7D892B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a:extLst>
            <a:ext uri="{FF2B5EF4-FFF2-40B4-BE49-F238E27FC236}">
              <a16:creationId xmlns:a16="http://schemas.microsoft.com/office/drawing/2014/main" id="{DECA073F-60CA-4F5A-90E9-07FB788D75C1}"/>
            </a:ext>
          </a:extLst>
        </xdr:cNvPr>
        <xdr:cNvCxnSpPr/>
      </xdr:nvCxnSpPr>
      <xdr:spPr>
        <a:xfrm flipV="1">
          <a:off x="22160864" y="5693228"/>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0047BC6D-F4E3-4CCF-AEB7-132154C5B62A}"/>
            </a:ext>
          </a:extLst>
        </xdr:cNvPr>
        <xdr:cNvSpPr txBox="1"/>
      </xdr:nvSpPr>
      <xdr:spPr>
        <a:xfrm>
          <a:off x="22199600" y="70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a:extLst>
            <a:ext uri="{FF2B5EF4-FFF2-40B4-BE49-F238E27FC236}">
              <a16:creationId xmlns:a16="http://schemas.microsoft.com/office/drawing/2014/main" id="{5BC3A418-4C21-4F10-9BA5-A1FAC43E8AA9}"/>
            </a:ext>
          </a:extLst>
        </xdr:cNvPr>
        <xdr:cNvCxnSpPr/>
      </xdr:nvCxnSpPr>
      <xdr:spPr>
        <a:xfrm>
          <a:off x="22072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704FEAC4-4F30-4189-B3EE-88205A311B02}"/>
            </a:ext>
          </a:extLst>
        </xdr:cNvPr>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a:extLst>
            <a:ext uri="{FF2B5EF4-FFF2-40B4-BE49-F238E27FC236}">
              <a16:creationId xmlns:a16="http://schemas.microsoft.com/office/drawing/2014/main" id="{32B941A7-A8E7-446B-A81A-4C5EBE4AAF93}"/>
            </a:ext>
          </a:extLst>
        </xdr:cNvPr>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156046</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160DC63E-2B8F-484E-AD23-96DDFA6D4133}"/>
            </a:ext>
          </a:extLst>
        </xdr:cNvPr>
        <xdr:cNvSpPr txBox="1"/>
      </xdr:nvSpPr>
      <xdr:spPr>
        <a:xfrm>
          <a:off x="22199600" y="615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a:extLst>
            <a:ext uri="{FF2B5EF4-FFF2-40B4-BE49-F238E27FC236}">
              <a16:creationId xmlns:a16="http://schemas.microsoft.com/office/drawing/2014/main" id="{5EA424D4-2E48-4D14-9E76-E7CE821A3DEF}"/>
            </a:ext>
          </a:extLst>
        </xdr:cNvPr>
        <xdr:cNvSpPr/>
      </xdr:nvSpPr>
      <xdr:spPr>
        <a:xfrm>
          <a:off x="221107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a:extLst>
            <a:ext uri="{FF2B5EF4-FFF2-40B4-BE49-F238E27FC236}">
              <a16:creationId xmlns:a16="http://schemas.microsoft.com/office/drawing/2014/main" id="{711BF940-10F3-40E1-84A7-F4688736110D}"/>
            </a:ext>
          </a:extLst>
        </xdr:cNvPr>
        <xdr:cNvSpPr/>
      </xdr:nvSpPr>
      <xdr:spPr>
        <a:xfrm>
          <a:off x="21272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a:extLst>
            <a:ext uri="{FF2B5EF4-FFF2-40B4-BE49-F238E27FC236}">
              <a16:creationId xmlns:a16="http://schemas.microsoft.com/office/drawing/2014/main" id="{99CF2DB8-EE1C-40FE-9C26-0EEED602CFAA}"/>
            </a:ext>
          </a:extLst>
        </xdr:cNvPr>
        <xdr:cNvSpPr/>
      </xdr:nvSpPr>
      <xdr:spPr>
        <a:xfrm>
          <a:off x="2038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a:extLst>
            <a:ext uri="{FF2B5EF4-FFF2-40B4-BE49-F238E27FC236}">
              <a16:creationId xmlns:a16="http://schemas.microsoft.com/office/drawing/2014/main" id="{5839EDEB-0F6C-4C81-B6EA-D681EF821A09}"/>
            </a:ext>
          </a:extLst>
        </xdr:cNvPr>
        <xdr:cNvSpPr/>
      </xdr:nvSpPr>
      <xdr:spPr>
        <a:xfrm>
          <a:off x="19494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a:extLst>
            <a:ext uri="{FF2B5EF4-FFF2-40B4-BE49-F238E27FC236}">
              <a16:creationId xmlns:a16="http://schemas.microsoft.com/office/drawing/2014/main" id="{91F173D3-7751-45CA-B4BC-E16E7A05E676}"/>
            </a:ext>
          </a:extLst>
        </xdr:cNvPr>
        <xdr:cNvSpPr/>
      </xdr:nvSpPr>
      <xdr:spPr>
        <a:xfrm>
          <a:off x="18605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FBDDF4A-CC71-4375-9CD9-8E77005128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5DA993D5-A395-46AC-93CE-A65365EC988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7CD17E6-F008-4D33-9AF1-76BB17127C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023EB45-3DD7-43E7-80CC-5AB8022CF4C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643AAEB-0E7E-4146-98D6-C170751381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165826</xdr:rowOff>
    </xdr:from>
    <xdr:to>
      <xdr:col>116</xdr:col>
      <xdr:colOff>114300</xdr:colOff>
      <xdr:row>39</xdr:row>
      <xdr:rowOff>95976</xdr:rowOff>
    </xdr:to>
    <xdr:sp macro="" textlink="">
      <xdr:nvSpPr>
        <xdr:cNvPr id="484" name="楕円 483">
          <a:extLst>
            <a:ext uri="{FF2B5EF4-FFF2-40B4-BE49-F238E27FC236}">
              <a16:creationId xmlns:a16="http://schemas.microsoft.com/office/drawing/2014/main" id="{D30350D8-862D-4BAA-903D-35F834AC2AD9}"/>
            </a:ext>
          </a:extLst>
        </xdr:cNvPr>
        <xdr:cNvSpPr/>
      </xdr:nvSpPr>
      <xdr:spPr>
        <a:xfrm>
          <a:off x="221107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144253</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E4E693A9-27CD-40FE-AE51-B9447B1939C8}"/>
            </a:ext>
          </a:extLst>
        </xdr:cNvPr>
        <xdr:cNvSpPr txBox="1"/>
      </xdr:nvSpPr>
      <xdr:spPr>
        <a:xfrm>
          <a:off x="22199600" y="665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7438</xdr:rowOff>
    </xdr:from>
    <xdr:to>
      <xdr:col>112</xdr:col>
      <xdr:colOff>38100</xdr:colOff>
      <xdr:row>39</xdr:row>
      <xdr:rowOff>109038</xdr:rowOff>
    </xdr:to>
    <xdr:sp macro="" textlink="">
      <xdr:nvSpPr>
        <xdr:cNvPr id="486" name="楕円 485">
          <a:extLst>
            <a:ext uri="{FF2B5EF4-FFF2-40B4-BE49-F238E27FC236}">
              <a16:creationId xmlns:a16="http://schemas.microsoft.com/office/drawing/2014/main" id="{F27C3DB5-39EE-48E9-88D6-D94E7B0C2E97}"/>
            </a:ext>
          </a:extLst>
        </xdr:cNvPr>
        <xdr:cNvSpPr/>
      </xdr:nvSpPr>
      <xdr:spPr>
        <a:xfrm>
          <a:off x="21272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45176</xdr:rowOff>
    </xdr:from>
    <xdr:to>
      <xdr:col>116</xdr:col>
      <xdr:colOff>63500</xdr:colOff>
      <xdr:row>39</xdr:row>
      <xdr:rowOff>58238</xdr:rowOff>
    </xdr:to>
    <xdr:cxnSp macro="">
      <xdr:nvCxnSpPr>
        <xdr:cNvPr id="487" name="直線コネクタ 486">
          <a:extLst>
            <a:ext uri="{FF2B5EF4-FFF2-40B4-BE49-F238E27FC236}">
              <a16:creationId xmlns:a16="http://schemas.microsoft.com/office/drawing/2014/main" id="{76283418-7A28-493E-AE51-E133B386493A}"/>
            </a:ext>
          </a:extLst>
        </xdr:cNvPr>
        <xdr:cNvCxnSpPr/>
      </xdr:nvCxnSpPr>
      <xdr:spPr>
        <a:xfrm flipV="1">
          <a:off x="21323300" y="673172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20501</xdr:rowOff>
    </xdr:from>
    <xdr:to>
      <xdr:col>107</xdr:col>
      <xdr:colOff>101600</xdr:colOff>
      <xdr:row>39</xdr:row>
      <xdr:rowOff>122101</xdr:rowOff>
    </xdr:to>
    <xdr:sp macro="" textlink="">
      <xdr:nvSpPr>
        <xdr:cNvPr id="488" name="楕円 487">
          <a:extLst>
            <a:ext uri="{FF2B5EF4-FFF2-40B4-BE49-F238E27FC236}">
              <a16:creationId xmlns:a16="http://schemas.microsoft.com/office/drawing/2014/main" id="{E0C49EEB-9894-4FDC-A0AF-5C8C30F3C6AA}"/>
            </a:ext>
          </a:extLst>
        </xdr:cNvPr>
        <xdr:cNvSpPr/>
      </xdr:nvSpPr>
      <xdr:spPr>
        <a:xfrm>
          <a:off x="20383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58238</xdr:rowOff>
    </xdr:from>
    <xdr:to>
      <xdr:col>111</xdr:col>
      <xdr:colOff>177800</xdr:colOff>
      <xdr:row>39</xdr:row>
      <xdr:rowOff>71301</xdr:rowOff>
    </xdr:to>
    <xdr:cxnSp macro="">
      <xdr:nvCxnSpPr>
        <xdr:cNvPr id="489" name="直線コネクタ 488">
          <a:extLst>
            <a:ext uri="{FF2B5EF4-FFF2-40B4-BE49-F238E27FC236}">
              <a16:creationId xmlns:a16="http://schemas.microsoft.com/office/drawing/2014/main" id="{775C8070-6852-406C-AD31-646CFFAB7749}"/>
            </a:ext>
          </a:extLst>
        </xdr:cNvPr>
        <xdr:cNvCxnSpPr/>
      </xdr:nvCxnSpPr>
      <xdr:spPr>
        <a:xfrm flipV="1">
          <a:off x="20434300" y="674478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30299</xdr:rowOff>
    </xdr:from>
    <xdr:to>
      <xdr:col>102</xdr:col>
      <xdr:colOff>165100</xdr:colOff>
      <xdr:row>39</xdr:row>
      <xdr:rowOff>131899</xdr:rowOff>
    </xdr:to>
    <xdr:sp macro="" textlink="">
      <xdr:nvSpPr>
        <xdr:cNvPr id="490" name="楕円 489">
          <a:extLst>
            <a:ext uri="{FF2B5EF4-FFF2-40B4-BE49-F238E27FC236}">
              <a16:creationId xmlns:a16="http://schemas.microsoft.com/office/drawing/2014/main" id="{2D68D250-83BA-4A78-8405-3C253BF548F3}"/>
            </a:ext>
          </a:extLst>
        </xdr:cNvPr>
        <xdr:cNvSpPr/>
      </xdr:nvSpPr>
      <xdr:spPr>
        <a:xfrm>
          <a:off x="19494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71301</xdr:rowOff>
    </xdr:from>
    <xdr:to>
      <xdr:col>107</xdr:col>
      <xdr:colOff>50800</xdr:colOff>
      <xdr:row>39</xdr:row>
      <xdr:rowOff>81099</xdr:rowOff>
    </xdr:to>
    <xdr:cxnSp macro="">
      <xdr:nvCxnSpPr>
        <xdr:cNvPr id="491" name="直線コネクタ 490">
          <a:extLst>
            <a:ext uri="{FF2B5EF4-FFF2-40B4-BE49-F238E27FC236}">
              <a16:creationId xmlns:a16="http://schemas.microsoft.com/office/drawing/2014/main" id="{72232481-3353-4110-9789-F38381AE2BD0}"/>
            </a:ext>
          </a:extLst>
        </xdr:cNvPr>
        <xdr:cNvCxnSpPr/>
      </xdr:nvCxnSpPr>
      <xdr:spPr>
        <a:xfrm flipV="1">
          <a:off x="19545300" y="675785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40096</xdr:rowOff>
    </xdr:from>
    <xdr:to>
      <xdr:col>98</xdr:col>
      <xdr:colOff>38100</xdr:colOff>
      <xdr:row>39</xdr:row>
      <xdr:rowOff>141696</xdr:rowOff>
    </xdr:to>
    <xdr:sp macro="" textlink="">
      <xdr:nvSpPr>
        <xdr:cNvPr id="492" name="楕円 491">
          <a:extLst>
            <a:ext uri="{FF2B5EF4-FFF2-40B4-BE49-F238E27FC236}">
              <a16:creationId xmlns:a16="http://schemas.microsoft.com/office/drawing/2014/main" id="{FF42A130-E938-4DEA-8EE9-B39FB37F715A}"/>
            </a:ext>
          </a:extLst>
        </xdr:cNvPr>
        <xdr:cNvSpPr/>
      </xdr:nvSpPr>
      <xdr:spPr>
        <a:xfrm>
          <a:off x="18605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81099</xdr:rowOff>
    </xdr:from>
    <xdr:to>
      <xdr:col>102</xdr:col>
      <xdr:colOff>114300</xdr:colOff>
      <xdr:row>39</xdr:row>
      <xdr:rowOff>90896</xdr:rowOff>
    </xdr:to>
    <xdr:cxnSp macro="">
      <xdr:nvCxnSpPr>
        <xdr:cNvPr id="493" name="直線コネクタ 492">
          <a:extLst>
            <a:ext uri="{FF2B5EF4-FFF2-40B4-BE49-F238E27FC236}">
              <a16:creationId xmlns:a16="http://schemas.microsoft.com/office/drawing/2014/main" id="{7F1E8D45-6B6D-4553-AC60-61EE102A64C2}"/>
            </a:ext>
          </a:extLst>
        </xdr:cNvPr>
        <xdr:cNvCxnSpPr/>
      </xdr:nvCxnSpPr>
      <xdr:spPr>
        <a:xfrm flipV="1">
          <a:off x="18656300" y="67676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138628</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FAD0C77-B12B-4922-B095-9931468D763B}"/>
            </a:ext>
          </a:extLst>
        </xdr:cNvPr>
        <xdr:cNvSpPr txBox="1"/>
      </xdr:nvSpPr>
      <xdr:spPr>
        <a:xfrm>
          <a:off x="210757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151691</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BE4EF826-0E0E-45FA-83CD-425C2FAF307D}"/>
            </a:ext>
          </a:extLst>
        </xdr:cNvPr>
        <xdr:cNvSpPr txBox="1"/>
      </xdr:nvSpPr>
      <xdr:spPr>
        <a:xfrm>
          <a:off x="20199427" y="61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6BD386B-D708-4C9C-A718-A1CE57B3C3D9}"/>
            </a:ext>
          </a:extLst>
        </xdr:cNvPr>
        <xdr:cNvSpPr txBox="1"/>
      </xdr:nvSpPr>
      <xdr:spPr>
        <a:xfrm>
          <a:off x="19310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DA65B126-03B5-452E-9768-76D6B4400713}"/>
            </a:ext>
          </a:extLst>
        </xdr:cNvPr>
        <xdr:cNvSpPr txBox="1"/>
      </xdr:nvSpPr>
      <xdr:spPr>
        <a:xfrm>
          <a:off x="18421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100165</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A4DFE6C2-385B-42C8-AAEA-5857319AACBF}"/>
            </a:ext>
          </a:extLst>
        </xdr:cNvPr>
        <xdr:cNvSpPr txBox="1"/>
      </xdr:nvSpPr>
      <xdr:spPr>
        <a:xfrm>
          <a:off x="21075727" y="678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113228</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48665051-5C2E-4B0A-BF7A-98079CB75B05}"/>
            </a:ext>
          </a:extLst>
        </xdr:cNvPr>
        <xdr:cNvSpPr txBox="1"/>
      </xdr:nvSpPr>
      <xdr:spPr>
        <a:xfrm>
          <a:off x="201994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123026</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9626A0CE-DAF7-4160-98F5-D8ACCB06A0A1}"/>
            </a:ext>
          </a:extLst>
        </xdr:cNvPr>
        <xdr:cNvSpPr txBox="1"/>
      </xdr:nvSpPr>
      <xdr:spPr>
        <a:xfrm>
          <a:off x="193104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132823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1EA6CA7A-DCD0-4613-9A46-1153D3FB0113}"/>
            </a:ext>
          </a:extLst>
        </xdr:cNvPr>
        <xdr:cNvSpPr txBox="1"/>
      </xdr:nvSpPr>
      <xdr:spPr>
        <a:xfrm>
          <a:off x="18421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95F0331F-4227-463E-8D24-B7E8C9C747A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D9B8AB63-5F07-411F-8128-D49E23F972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247EDFA6-C3A0-4498-95E0-FC24D1E6C77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F2EDD2EB-1B1C-451E-8D94-1C217A662F0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D917CD09-7E6C-4E85-A496-FC5BBF6C18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BD2E6CD1-CA7F-491F-93D6-776C5DEC1E8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547039C5-B09A-4804-8815-2957EAE01D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E22A9872-836D-42A0-A0D1-AA0F0668B6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7D3F649E-047F-4812-9C9D-41F0F049672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94F66FBB-9589-4B00-A43E-73C61BBF875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a:extLst>
            <a:ext uri="{FF2B5EF4-FFF2-40B4-BE49-F238E27FC236}">
              <a16:creationId xmlns:a16="http://schemas.microsoft.com/office/drawing/2014/main" id="{F9486833-535E-4D14-A9E1-C7423F083AAA}"/>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5425D432-9D4A-4A2F-8ECD-901CE25277A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a:extLst>
            <a:ext uri="{FF2B5EF4-FFF2-40B4-BE49-F238E27FC236}">
              <a16:creationId xmlns:a16="http://schemas.microsoft.com/office/drawing/2014/main" id="{A8DBDE5E-8917-4BB7-A3A2-E562DBC78C57}"/>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62C41655-638A-4EB9-95FD-8648AA197E5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ABA20048-268C-48B5-A0CE-A4624614F09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11DAA4AA-5F8A-4C50-90BA-8A7C21061DE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3B454EA8-9F36-4869-8510-12A8AB8C6116}"/>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F81968E2-BA2E-47D2-9C8A-51A01E609F0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CE2C6BDD-81B7-456A-AA87-55115F29718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FEAD5747-3851-481E-8970-95FA4F70E8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BBA72101-36A3-436D-9FA9-42C307E94A7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D4763CAC-7DCB-4669-AAA4-1081590318D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a:extLst>
            <a:ext uri="{FF2B5EF4-FFF2-40B4-BE49-F238E27FC236}">
              <a16:creationId xmlns:a16="http://schemas.microsoft.com/office/drawing/2014/main" id="{62B33370-A656-4CD5-86D6-9A445A6B931D}"/>
            </a:ext>
          </a:extLst>
        </xdr:cNvPr>
        <xdr:cNvCxnSpPr/>
      </xdr:nvCxnSpPr>
      <xdr:spPr>
        <a:xfrm flipV="1">
          <a:off x="16318864" y="9518904"/>
          <a:ext cx="0"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1A0A50C4-B52A-4B31-B1C2-98FF3BAD4B13}"/>
            </a:ext>
          </a:extLst>
        </xdr:cNvPr>
        <xdr:cNvSpPr txBox="1"/>
      </xdr:nvSpPr>
      <xdr:spPr>
        <a:xfrm>
          <a:off x="16357600" y="1102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a:extLst>
            <a:ext uri="{FF2B5EF4-FFF2-40B4-BE49-F238E27FC236}">
              <a16:creationId xmlns:a16="http://schemas.microsoft.com/office/drawing/2014/main" id="{92CDA2F0-0D74-4B7D-B65E-72C844DDEDAD}"/>
            </a:ext>
          </a:extLst>
        </xdr:cNvPr>
        <xdr:cNvCxnSpPr/>
      </xdr:nvCxnSpPr>
      <xdr:spPr>
        <a:xfrm>
          <a:off x="16230600" y="1102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777222B3-1B5E-4A7A-BFA4-93B5EB09409C}"/>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a:extLst>
            <a:ext uri="{FF2B5EF4-FFF2-40B4-BE49-F238E27FC236}">
              <a16:creationId xmlns:a16="http://schemas.microsoft.com/office/drawing/2014/main" id="{35B41E47-5119-4A73-8BE5-70CC59AA8563}"/>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FE385817-D2C9-428D-A5FD-2225E38D1035}"/>
            </a:ext>
          </a:extLst>
        </xdr:cNvPr>
        <xdr:cNvSpPr txBox="1"/>
      </xdr:nvSpPr>
      <xdr:spPr>
        <a:xfrm>
          <a:off x="16357600" y="10334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a:extLst>
            <a:ext uri="{FF2B5EF4-FFF2-40B4-BE49-F238E27FC236}">
              <a16:creationId xmlns:a16="http://schemas.microsoft.com/office/drawing/2014/main" id="{245DE174-B9AA-45CF-8468-FBB919EF31E0}"/>
            </a:ext>
          </a:extLst>
        </xdr:cNvPr>
        <xdr:cNvSpPr/>
      </xdr:nvSpPr>
      <xdr:spPr>
        <a:xfrm>
          <a:off x="16268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2539878D-9B41-4012-B086-12C96DAE9252}"/>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a:extLst>
            <a:ext uri="{FF2B5EF4-FFF2-40B4-BE49-F238E27FC236}">
              <a16:creationId xmlns:a16="http://schemas.microsoft.com/office/drawing/2014/main" id="{4E5813F3-8001-41DF-80AD-04A8B19D939B}"/>
            </a:ext>
          </a:extLst>
        </xdr:cNvPr>
        <xdr:cNvSpPr/>
      </xdr:nvSpPr>
      <xdr:spPr>
        <a:xfrm>
          <a:off x="14541500" y="104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a:extLst>
            <a:ext uri="{FF2B5EF4-FFF2-40B4-BE49-F238E27FC236}">
              <a16:creationId xmlns:a16="http://schemas.microsoft.com/office/drawing/2014/main" id="{72A4DD50-6357-4F5C-A5AC-8D88C5103A70}"/>
            </a:ext>
          </a:extLst>
        </xdr:cNvPr>
        <xdr:cNvSpPr/>
      </xdr:nvSpPr>
      <xdr:spPr>
        <a:xfrm>
          <a:off x="13652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a:extLst>
            <a:ext uri="{FF2B5EF4-FFF2-40B4-BE49-F238E27FC236}">
              <a16:creationId xmlns:a16="http://schemas.microsoft.com/office/drawing/2014/main" id="{469AB51D-CE99-44A3-A9A0-4BF5156D23AD}"/>
            </a:ext>
          </a:extLst>
        </xdr:cNvPr>
        <xdr:cNvSpPr/>
      </xdr:nvSpPr>
      <xdr:spPr>
        <a:xfrm>
          <a:off x="12763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D808B182-A351-45E7-94C8-D83993EC397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5176CE5A-BB8E-4487-A1DA-E0BB9820CA5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A3E69204-35A8-4439-BFC8-CC7B0097B7A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B7DA607-30DF-420F-829E-93BB2BB2E89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E966A0F-D950-4127-A8C1-B08BFDEDAA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36068</xdr:rowOff>
    </xdr:from>
    <xdr:to>
      <xdr:col>85</xdr:col>
      <xdr:colOff>177800</xdr:colOff>
      <xdr:row>62</xdr:row>
      <xdr:rowOff>137668</xdr:rowOff>
    </xdr:to>
    <xdr:sp macro="" textlink="">
      <xdr:nvSpPr>
        <xdr:cNvPr id="540" name="楕円 539">
          <a:extLst>
            <a:ext uri="{FF2B5EF4-FFF2-40B4-BE49-F238E27FC236}">
              <a16:creationId xmlns:a16="http://schemas.microsoft.com/office/drawing/2014/main" id="{6586F31C-813D-4A94-A3DF-B071882B8C0E}"/>
            </a:ext>
          </a:extLst>
        </xdr:cNvPr>
        <xdr:cNvSpPr/>
      </xdr:nvSpPr>
      <xdr:spPr>
        <a:xfrm>
          <a:off x="162687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14495</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09775FAA-2F3D-4750-8A27-508E269C5755}"/>
            </a:ext>
          </a:extLst>
        </xdr:cNvPr>
        <xdr:cNvSpPr txBox="1"/>
      </xdr:nvSpPr>
      <xdr:spPr>
        <a:xfrm>
          <a:off x="16357600" y="1064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134366</xdr:rowOff>
    </xdr:from>
    <xdr:to>
      <xdr:col>81</xdr:col>
      <xdr:colOff>101600</xdr:colOff>
      <xdr:row>62</xdr:row>
      <xdr:rowOff>64516</xdr:rowOff>
    </xdr:to>
    <xdr:sp macro="" textlink="">
      <xdr:nvSpPr>
        <xdr:cNvPr id="542" name="楕円 541">
          <a:extLst>
            <a:ext uri="{FF2B5EF4-FFF2-40B4-BE49-F238E27FC236}">
              <a16:creationId xmlns:a16="http://schemas.microsoft.com/office/drawing/2014/main" id="{721D116B-8572-4B16-B6FD-6072014F60A1}"/>
            </a:ext>
          </a:extLst>
        </xdr:cNvPr>
        <xdr:cNvSpPr/>
      </xdr:nvSpPr>
      <xdr:spPr>
        <a:xfrm>
          <a:off x="15430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xdr:rowOff>
    </xdr:from>
    <xdr:to>
      <xdr:col>85</xdr:col>
      <xdr:colOff>127000</xdr:colOff>
      <xdr:row>62</xdr:row>
      <xdr:rowOff>86868</xdr:rowOff>
    </xdr:to>
    <xdr:cxnSp macro="">
      <xdr:nvCxnSpPr>
        <xdr:cNvPr id="543" name="直線コネクタ 542">
          <a:extLst>
            <a:ext uri="{FF2B5EF4-FFF2-40B4-BE49-F238E27FC236}">
              <a16:creationId xmlns:a16="http://schemas.microsoft.com/office/drawing/2014/main" id="{1E1F73D1-8B9B-449A-8FE8-4EB5F93A8A25}"/>
            </a:ext>
          </a:extLst>
        </xdr:cNvPr>
        <xdr:cNvCxnSpPr/>
      </xdr:nvCxnSpPr>
      <xdr:spPr>
        <a:xfrm>
          <a:off x="15481300" y="1064361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65786</xdr:rowOff>
    </xdr:from>
    <xdr:to>
      <xdr:col>76</xdr:col>
      <xdr:colOff>165100</xdr:colOff>
      <xdr:row>61</xdr:row>
      <xdr:rowOff>167386</xdr:rowOff>
    </xdr:to>
    <xdr:sp macro="" textlink="">
      <xdr:nvSpPr>
        <xdr:cNvPr id="544" name="楕円 543">
          <a:extLst>
            <a:ext uri="{FF2B5EF4-FFF2-40B4-BE49-F238E27FC236}">
              <a16:creationId xmlns:a16="http://schemas.microsoft.com/office/drawing/2014/main" id="{957F7732-8AFD-40B8-A000-86DD511D4247}"/>
            </a:ext>
          </a:extLst>
        </xdr:cNvPr>
        <xdr:cNvSpPr/>
      </xdr:nvSpPr>
      <xdr:spPr>
        <a:xfrm>
          <a:off x="14541500" y="1052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116586</xdr:rowOff>
    </xdr:from>
    <xdr:to>
      <xdr:col>81</xdr:col>
      <xdr:colOff>50800</xdr:colOff>
      <xdr:row>62</xdr:row>
      <xdr:rowOff>13716</xdr:rowOff>
    </xdr:to>
    <xdr:cxnSp macro="">
      <xdr:nvCxnSpPr>
        <xdr:cNvPr id="545" name="直線コネクタ 544">
          <a:extLst>
            <a:ext uri="{FF2B5EF4-FFF2-40B4-BE49-F238E27FC236}">
              <a16:creationId xmlns:a16="http://schemas.microsoft.com/office/drawing/2014/main" id="{5EE44222-FCA8-486B-A577-15CCF03C4538}"/>
            </a:ext>
          </a:extLst>
        </xdr:cNvPr>
        <xdr:cNvCxnSpPr/>
      </xdr:nvCxnSpPr>
      <xdr:spPr>
        <a:xfrm>
          <a:off x="14592300" y="105750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145796</xdr:rowOff>
    </xdr:from>
    <xdr:to>
      <xdr:col>72</xdr:col>
      <xdr:colOff>38100</xdr:colOff>
      <xdr:row>61</xdr:row>
      <xdr:rowOff>75946</xdr:rowOff>
    </xdr:to>
    <xdr:sp macro="" textlink="">
      <xdr:nvSpPr>
        <xdr:cNvPr id="546" name="楕円 545">
          <a:extLst>
            <a:ext uri="{FF2B5EF4-FFF2-40B4-BE49-F238E27FC236}">
              <a16:creationId xmlns:a16="http://schemas.microsoft.com/office/drawing/2014/main" id="{CD09C722-1DB2-4156-9E07-CBF7D10CD5AD}"/>
            </a:ext>
          </a:extLst>
        </xdr:cNvPr>
        <xdr:cNvSpPr/>
      </xdr:nvSpPr>
      <xdr:spPr>
        <a:xfrm>
          <a:off x="136525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25146</xdr:rowOff>
    </xdr:from>
    <xdr:to>
      <xdr:col>76</xdr:col>
      <xdr:colOff>114300</xdr:colOff>
      <xdr:row>61</xdr:row>
      <xdr:rowOff>116586</xdr:rowOff>
    </xdr:to>
    <xdr:cxnSp macro="">
      <xdr:nvCxnSpPr>
        <xdr:cNvPr id="547" name="直線コネクタ 546">
          <a:extLst>
            <a:ext uri="{FF2B5EF4-FFF2-40B4-BE49-F238E27FC236}">
              <a16:creationId xmlns:a16="http://schemas.microsoft.com/office/drawing/2014/main" id="{0CDE78F6-AA68-49F0-BC68-1AB1CB2FD717}"/>
            </a:ext>
          </a:extLst>
        </xdr:cNvPr>
        <xdr:cNvCxnSpPr/>
      </xdr:nvCxnSpPr>
      <xdr:spPr>
        <a:xfrm>
          <a:off x="13703300" y="104835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45212</xdr:rowOff>
    </xdr:from>
    <xdr:to>
      <xdr:col>67</xdr:col>
      <xdr:colOff>101600</xdr:colOff>
      <xdr:row>60</xdr:row>
      <xdr:rowOff>146812</xdr:rowOff>
    </xdr:to>
    <xdr:sp macro="" textlink="">
      <xdr:nvSpPr>
        <xdr:cNvPr id="548" name="楕円 547">
          <a:extLst>
            <a:ext uri="{FF2B5EF4-FFF2-40B4-BE49-F238E27FC236}">
              <a16:creationId xmlns:a16="http://schemas.microsoft.com/office/drawing/2014/main" id="{CD29F7EF-C61D-46A1-88B3-757E800E12D9}"/>
            </a:ext>
          </a:extLst>
        </xdr:cNvPr>
        <xdr:cNvSpPr/>
      </xdr:nvSpPr>
      <xdr:spPr>
        <a:xfrm>
          <a:off x="12763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96012</xdr:rowOff>
    </xdr:from>
    <xdr:to>
      <xdr:col>71</xdr:col>
      <xdr:colOff>177800</xdr:colOff>
      <xdr:row>61</xdr:row>
      <xdr:rowOff>25146</xdr:rowOff>
    </xdr:to>
    <xdr:cxnSp macro="">
      <xdr:nvCxnSpPr>
        <xdr:cNvPr id="549" name="直線コネクタ 548">
          <a:extLst>
            <a:ext uri="{FF2B5EF4-FFF2-40B4-BE49-F238E27FC236}">
              <a16:creationId xmlns:a16="http://schemas.microsoft.com/office/drawing/2014/main" id="{56C6B788-533A-41ED-86F3-E6D2D00AC287}"/>
            </a:ext>
          </a:extLst>
        </xdr:cNvPr>
        <xdr:cNvCxnSpPr/>
      </xdr:nvCxnSpPr>
      <xdr:spPr>
        <a:xfrm>
          <a:off x="12814300" y="103830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550" name="n_1aveValue【学校施設】&#10;有形固定資産減価償却率">
          <a:extLst>
            <a:ext uri="{FF2B5EF4-FFF2-40B4-BE49-F238E27FC236}">
              <a16:creationId xmlns:a16="http://schemas.microsoft.com/office/drawing/2014/main" id="{B980C2C2-1A2F-467D-824C-01A719A10E96}"/>
            </a:ext>
          </a:extLst>
        </xdr:cNvPr>
        <xdr:cNvSpPr txBox="1"/>
      </xdr:nvSpPr>
      <xdr:spPr>
        <a:xfrm>
          <a:off x="15266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551" name="n_2aveValue【学校施設】&#10;有形固定資産減価償却率">
          <a:extLst>
            <a:ext uri="{FF2B5EF4-FFF2-40B4-BE49-F238E27FC236}">
              <a16:creationId xmlns:a16="http://schemas.microsoft.com/office/drawing/2014/main" id="{D90847E8-E6C2-46EE-AB9A-12304AB71C4A}"/>
            </a:ext>
          </a:extLst>
        </xdr:cNvPr>
        <xdr:cNvSpPr txBox="1"/>
      </xdr:nvSpPr>
      <xdr:spPr>
        <a:xfrm>
          <a:off x="14389744" y="10189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552" name="n_3aveValue【学校施設】&#10;有形固定資産減価償却率">
          <a:extLst>
            <a:ext uri="{FF2B5EF4-FFF2-40B4-BE49-F238E27FC236}">
              <a16:creationId xmlns:a16="http://schemas.microsoft.com/office/drawing/2014/main" id="{47ECAA9A-8715-4BBA-B74C-4556F10FB0EA}"/>
            </a:ext>
          </a:extLst>
        </xdr:cNvPr>
        <xdr:cNvSpPr txBox="1"/>
      </xdr:nvSpPr>
      <xdr:spPr>
        <a:xfrm>
          <a:off x="13500744" y="1016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553" name="n_4aveValue【学校施設】&#10;有形固定資産減価償却率">
          <a:extLst>
            <a:ext uri="{FF2B5EF4-FFF2-40B4-BE49-F238E27FC236}">
              <a16:creationId xmlns:a16="http://schemas.microsoft.com/office/drawing/2014/main" id="{6468AEB4-118B-41E1-AC01-50CF454E8471}"/>
            </a:ext>
          </a:extLst>
        </xdr:cNvPr>
        <xdr:cNvSpPr txBox="1"/>
      </xdr:nvSpPr>
      <xdr:spPr>
        <a:xfrm>
          <a:off x="12611744" y="1008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55643</xdr:rowOff>
    </xdr:from>
    <xdr:ext cx="405111" cy="259045"/>
    <xdr:sp macro="" textlink="">
      <xdr:nvSpPr>
        <xdr:cNvPr id="554" name="n_1mainValue【学校施設】&#10;有形固定資産減価償却率">
          <a:extLst>
            <a:ext uri="{FF2B5EF4-FFF2-40B4-BE49-F238E27FC236}">
              <a16:creationId xmlns:a16="http://schemas.microsoft.com/office/drawing/2014/main" id="{DF3CA797-29A6-42EE-9C41-3FC37E6E2AAD}"/>
            </a:ext>
          </a:extLst>
        </xdr:cNvPr>
        <xdr:cNvSpPr txBox="1"/>
      </xdr:nvSpPr>
      <xdr:spPr>
        <a:xfrm>
          <a:off x="15266044" y="10685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158513</xdr:rowOff>
    </xdr:from>
    <xdr:ext cx="405111" cy="259045"/>
    <xdr:sp macro="" textlink="">
      <xdr:nvSpPr>
        <xdr:cNvPr id="555" name="n_2mainValue【学校施設】&#10;有形固定資産減価償却率">
          <a:extLst>
            <a:ext uri="{FF2B5EF4-FFF2-40B4-BE49-F238E27FC236}">
              <a16:creationId xmlns:a16="http://schemas.microsoft.com/office/drawing/2014/main" id="{57AC0DDB-8B48-49BB-B04D-DB1039A7A30A}"/>
            </a:ext>
          </a:extLst>
        </xdr:cNvPr>
        <xdr:cNvSpPr txBox="1"/>
      </xdr:nvSpPr>
      <xdr:spPr>
        <a:xfrm>
          <a:off x="14389744" y="1061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67073</xdr:rowOff>
    </xdr:from>
    <xdr:ext cx="405111" cy="259045"/>
    <xdr:sp macro="" textlink="">
      <xdr:nvSpPr>
        <xdr:cNvPr id="556" name="n_3mainValue【学校施設】&#10;有形固定資産減価償却率">
          <a:extLst>
            <a:ext uri="{FF2B5EF4-FFF2-40B4-BE49-F238E27FC236}">
              <a16:creationId xmlns:a16="http://schemas.microsoft.com/office/drawing/2014/main" id="{97530A2F-90EC-4DA5-BD2F-9DACB7EE7DB4}"/>
            </a:ext>
          </a:extLst>
        </xdr:cNvPr>
        <xdr:cNvSpPr txBox="1"/>
      </xdr:nvSpPr>
      <xdr:spPr>
        <a:xfrm>
          <a:off x="13500744" y="1052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137939</xdr:rowOff>
    </xdr:from>
    <xdr:ext cx="405111" cy="259045"/>
    <xdr:sp macro="" textlink="">
      <xdr:nvSpPr>
        <xdr:cNvPr id="557" name="n_4mainValue【学校施設】&#10;有形固定資産減価償却率">
          <a:extLst>
            <a:ext uri="{FF2B5EF4-FFF2-40B4-BE49-F238E27FC236}">
              <a16:creationId xmlns:a16="http://schemas.microsoft.com/office/drawing/2014/main" id="{EB9DF3E5-5A3C-4EAE-BCC3-F9ABB4C239B5}"/>
            </a:ext>
          </a:extLst>
        </xdr:cNvPr>
        <xdr:cNvSpPr txBox="1"/>
      </xdr:nvSpPr>
      <xdr:spPr>
        <a:xfrm>
          <a:off x="12611744" y="1042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3BA641FB-0A93-42DC-8E6E-304F3A6E458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8BCF0FCB-84D0-4AA8-9A2F-FF332DA672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A3E0E25A-D225-44DC-8AEB-55658D07AF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4645830E-CDF3-4C3D-9329-CB26E3961EF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BFE038F5-66A0-4067-9E4C-40944962B8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6C5BB099-9527-41C9-AD52-1B893BC246B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B92F831F-681F-438C-8C61-50529FBCC1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0BFB32D3-E183-41D6-B0C8-135F238F6FA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941B121D-57D5-4286-A358-C2BA63E2A9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931C13DE-F5B4-4B87-B7A1-093CEA08924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78FCC45A-CA00-471F-ADB2-288EBDAF606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07B117D6-B645-4AF3-BE3C-1921AEBE08B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DD4E1449-B80E-48F2-BEDC-095367ADC0F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E0F813A7-3819-4F8A-8144-F879C4C1175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4A68EDF8-D820-422C-B2C3-834BCD01738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561E1878-353A-4C77-8ABD-1DC30649A13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896A9043-2DF0-4774-B2C4-E7E1056BB72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0FED4E9D-D28E-4139-8BB0-57CD7AF78C6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F37097DB-4A12-4666-B111-B63A8860C51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1C62265D-1073-459F-AD74-9BD676622B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30BB79F3-D683-43FE-8090-3C098F14641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3B942BDF-1C69-4D20-B63D-8155DDA24B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a:extLst>
            <a:ext uri="{FF2B5EF4-FFF2-40B4-BE49-F238E27FC236}">
              <a16:creationId xmlns:a16="http://schemas.microsoft.com/office/drawing/2014/main" id="{2B2CF173-C947-4579-99E1-A7E8130AE7B3}"/>
            </a:ext>
          </a:extLst>
        </xdr:cNvPr>
        <xdr:cNvCxnSpPr/>
      </xdr:nvCxnSpPr>
      <xdr:spPr>
        <a:xfrm flipV="1">
          <a:off x="22160864" y="9560966"/>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a:extLst>
            <a:ext uri="{FF2B5EF4-FFF2-40B4-BE49-F238E27FC236}">
              <a16:creationId xmlns:a16="http://schemas.microsoft.com/office/drawing/2014/main" id="{721ACD97-3A98-4407-BF9F-C4549DD38F9B}"/>
            </a:ext>
          </a:extLst>
        </xdr:cNvPr>
        <xdr:cNvSpPr txBox="1"/>
      </xdr:nvSpPr>
      <xdr:spPr>
        <a:xfrm>
          <a:off x="22199600" y="1103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a:extLst>
            <a:ext uri="{FF2B5EF4-FFF2-40B4-BE49-F238E27FC236}">
              <a16:creationId xmlns:a16="http://schemas.microsoft.com/office/drawing/2014/main" id="{ACFB8287-2802-43C1-A010-E9749B3EB369}"/>
            </a:ext>
          </a:extLst>
        </xdr:cNvPr>
        <xdr:cNvCxnSpPr/>
      </xdr:nvCxnSpPr>
      <xdr:spPr>
        <a:xfrm>
          <a:off x="22072600" y="11034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a:extLst>
            <a:ext uri="{FF2B5EF4-FFF2-40B4-BE49-F238E27FC236}">
              <a16:creationId xmlns:a16="http://schemas.microsoft.com/office/drawing/2014/main" id="{30232AA2-3EA2-470A-B33C-A773B580FAF7}"/>
            </a:ext>
          </a:extLst>
        </xdr:cNvPr>
        <xdr:cNvSpPr txBox="1"/>
      </xdr:nvSpPr>
      <xdr:spPr>
        <a:xfrm>
          <a:off x="22199600" y="93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a:extLst>
            <a:ext uri="{FF2B5EF4-FFF2-40B4-BE49-F238E27FC236}">
              <a16:creationId xmlns:a16="http://schemas.microsoft.com/office/drawing/2014/main" id="{B5C8936B-5680-48C9-91A3-769FA7291A51}"/>
            </a:ext>
          </a:extLst>
        </xdr:cNvPr>
        <xdr:cNvCxnSpPr/>
      </xdr:nvCxnSpPr>
      <xdr:spPr>
        <a:xfrm>
          <a:off x="22072600" y="956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45229</xdr:rowOff>
    </xdr:from>
    <xdr:ext cx="469744" cy="259045"/>
    <xdr:sp macro="" textlink="">
      <xdr:nvSpPr>
        <xdr:cNvPr id="585" name="【学校施設】&#10;一人当たり面積平均値テキスト">
          <a:extLst>
            <a:ext uri="{FF2B5EF4-FFF2-40B4-BE49-F238E27FC236}">
              <a16:creationId xmlns:a16="http://schemas.microsoft.com/office/drawing/2014/main" id="{2A7118B9-ECDD-4E16-AEEF-41CD3E04ABC3}"/>
            </a:ext>
          </a:extLst>
        </xdr:cNvPr>
        <xdr:cNvSpPr txBox="1"/>
      </xdr:nvSpPr>
      <xdr:spPr>
        <a:xfrm>
          <a:off x="22199600" y="1033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a:extLst>
            <a:ext uri="{FF2B5EF4-FFF2-40B4-BE49-F238E27FC236}">
              <a16:creationId xmlns:a16="http://schemas.microsoft.com/office/drawing/2014/main" id="{5A8CCBB0-6389-4AA1-B9F2-6B3097956097}"/>
            </a:ext>
          </a:extLst>
        </xdr:cNvPr>
        <xdr:cNvSpPr/>
      </xdr:nvSpPr>
      <xdr:spPr>
        <a:xfrm>
          <a:off x="221107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a:extLst>
            <a:ext uri="{FF2B5EF4-FFF2-40B4-BE49-F238E27FC236}">
              <a16:creationId xmlns:a16="http://schemas.microsoft.com/office/drawing/2014/main" id="{E4C74729-CE2E-4FA2-BE1B-E400F5D0FC07}"/>
            </a:ext>
          </a:extLst>
        </xdr:cNvPr>
        <xdr:cNvSpPr/>
      </xdr:nvSpPr>
      <xdr:spPr>
        <a:xfrm>
          <a:off x="21272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a:extLst>
            <a:ext uri="{FF2B5EF4-FFF2-40B4-BE49-F238E27FC236}">
              <a16:creationId xmlns:a16="http://schemas.microsoft.com/office/drawing/2014/main" id="{F6912D27-D831-4422-A82E-5B37C4DB24F0}"/>
            </a:ext>
          </a:extLst>
        </xdr:cNvPr>
        <xdr:cNvSpPr/>
      </xdr:nvSpPr>
      <xdr:spPr>
        <a:xfrm>
          <a:off x="20383500" y="1051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a:extLst>
            <a:ext uri="{FF2B5EF4-FFF2-40B4-BE49-F238E27FC236}">
              <a16:creationId xmlns:a16="http://schemas.microsoft.com/office/drawing/2014/main" id="{8F31E149-748D-4B24-951B-AFCF216906B1}"/>
            </a:ext>
          </a:extLst>
        </xdr:cNvPr>
        <xdr:cNvSpPr/>
      </xdr:nvSpPr>
      <xdr:spPr>
        <a:xfrm>
          <a:off x="19494500" y="1052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a:extLst>
            <a:ext uri="{FF2B5EF4-FFF2-40B4-BE49-F238E27FC236}">
              <a16:creationId xmlns:a16="http://schemas.microsoft.com/office/drawing/2014/main" id="{AFD6644B-AB91-455C-A0B3-BEFA0D757004}"/>
            </a:ext>
          </a:extLst>
        </xdr:cNvPr>
        <xdr:cNvSpPr/>
      </xdr:nvSpPr>
      <xdr:spPr>
        <a:xfrm>
          <a:off x="18605500" y="105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994EC90B-0296-4D9B-8D19-3F77601F544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7BC60B79-B120-405D-ABC7-BCAE5A0200E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AD6836C-06F4-478C-B8A7-C8BB349B577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82D6B94-F94D-4200-80C7-3EC607A0B62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04F27EB-754E-472D-A1AD-490A86FE8CE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33782</xdr:rowOff>
    </xdr:from>
    <xdr:to>
      <xdr:col>116</xdr:col>
      <xdr:colOff>114300</xdr:colOff>
      <xdr:row>62</xdr:row>
      <xdr:rowOff>135382</xdr:rowOff>
    </xdr:to>
    <xdr:sp macro="" textlink="">
      <xdr:nvSpPr>
        <xdr:cNvPr id="596" name="楕円 595">
          <a:extLst>
            <a:ext uri="{FF2B5EF4-FFF2-40B4-BE49-F238E27FC236}">
              <a16:creationId xmlns:a16="http://schemas.microsoft.com/office/drawing/2014/main" id="{0CC7A438-4C27-4D15-A9B8-0C14656E5D66}"/>
            </a:ext>
          </a:extLst>
        </xdr:cNvPr>
        <xdr:cNvSpPr/>
      </xdr:nvSpPr>
      <xdr:spPr>
        <a:xfrm>
          <a:off x="22110700" y="106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12209</xdr:rowOff>
    </xdr:from>
    <xdr:ext cx="469744" cy="259045"/>
    <xdr:sp macro="" textlink="">
      <xdr:nvSpPr>
        <xdr:cNvPr id="597" name="【学校施設】&#10;一人当たり面積該当値テキスト">
          <a:extLst>
            <a:ext uri="{FF2B5EF4-FFF2-40B4-BE49-F238E27FC236}">
              <a16:creationId xmlns:a16="http://schemas.microsoft.com/office/drawing/2014/main" id="{7A6D4896-B096-46CB-8FCC-F4AEC9E8DC44}"/>
            </a:ext>
          </a:extLst>
        </xdr:cNvPr>
        <xdr:cNvSpPr txBox="1"/>
      </xdr:nvSpPr>
      <xdr:spPr>
        <a:xfrm>
          <a:off x="22199600"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61671</xdr:rowOff>
    </xdr:from>
    <xdr:to>
      <xdr:col>112</xdr:col>
      <xdr:colOff>38100</xdr:colOff>
      <xdr:row>62</xdr:row>
      <xdr:rowOff>163271</xdr:rowOff>
    </xdr:to>
    <xdr:sp macro="" textlink="">
      <xdr:nvSpPr>
        <xdr:cNvPr id="598" name="楕円 597">
          <a:extLst>
            <a:ext uri="{FF2B5EF4-FFF2-40B4-BE49-F238E27FC236}">
              <a16:creationId xmlns:a16="http://schemas.microsoft.com/office/drawing/2014/main" id="{0EA1250A-7453-414D-AD64-27A18EA018EA}"/>
            </a:ext>
          </a:extLst>
        </xdr:cNvPr>
        <xdr:cNvSpPr/>
      </xdr:nvSpPr>
      <xdr:spPr>
        <a:xfrm>
          <a:off x="21272500" y="1069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84582</xdr:rowOff>
    </xdr:from>
    <xdr:to>
      <xdr:col>116</xdr:col>
      <xdr:colOff>63500</xdr:colOff>
      <xdr:row>62</xdr:row>
      <xdr:rowOff>112471</xdr:rowOff>
    </xdr:to>
    <xdr:cxnSp macro="">
      <xdr:nvCxnSpPr>
        <xdr:cNvPr id="599" name="直線コネクタ 598">
          <a:extLst>
            <a:ext uri="{FF2B5EF4-FFF2-40B4-BE49-F238E27FC236}">
              <a16:creationId xmlns:a16="http://schemas.microsoft.com/office/drawing/2014/main" id="{5BD86D62-861C-4925-B50B-D0EC25314EA2}"/>
            </a:ext>
          </a:extLst>
        </xdr:cNvPr>
        <xdr:cNvCxnSpPr/>
      </xdr:nvCxnSpPr>
      <xdr:spPr>
        <a:xfrm flipV="1">
          <a:off x="21323300" y="10714482"/>
          <a:ext cx="8382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92761</xdr:rowOff>
    </xdr:from>
    <xdr:to>
      <xdr:col>107</xdr:col>
      <xdr:colOff>101600</xdr:colOff>
      <xdr:row>63</xdr:row>
      <xdr:rowOff>22911</xdr:rowOff>
    </xdr:to>
    <xdr:sp macro="" textlink="">
      <xdr:nvSpPr>
        <xdr:cNvPr id="600" name="楕円 599">
          <a:extLst>
            <a:ext uri="{FF2B5EF4-FFF2-40B4-BE49-F238E27FC236}">
              <a16:creationId xmlns:a16="http://schemas.microsoft.com/office/drawing/2014/main" id="{9FE80A4A-71A8-433B-9725-3654FF89867F}"/>
            </a:ext>
          </a:extLst>
        </xdr:cNvPr>
        <xdr:cNvSpPr/>
      </xdr:nvSpPr>
      <xdr:spPr>
        <a:xfrm>
          <a:off x="20383500" y="1072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112471</xdr:rowOff>
    </xdr:from>
    <xdr:to>
      <xdr:col>111</xdr:col>
      <xdr:colOff>177800</xdr:colOff>
      <xdr:row>62</xdr:row>
      <xdr:rowOff>143561</xdr:rowOff>
    </xdr:to>
    <xdr:cxnSp macro="">
      <xdr:nvCxnSpPr>
        <xdr:cNvPr id="601" name="直線コネクタ 600">
          <a:extLst>
            <a:ext uri="{FF2B5EF4-FFF2-40B4-BE49-F238E27FC236}">
              <a16:creationId xmlns:a16="http://schemas.microsoft.com/office/drawing/2014/main" id="{333160FD-7E48-494A-A076-61209EF1A7DF}"/>
            </a:ext>
          </a:extLst>
        </xdr:cNvPr>
        <xdr:cNvCxnSpPr/>
      </xdr:nvCxnSpPr>
      <xdr:spPr>
        <a:xfrm flipV="1">
          <a:off x="20434300" y="10742371"/>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113335</xdr:rowOff>
    </xdr:from>
    <xdr:to>
      <xdr:col>102</xdr:col>
      <xdr:colOff>165100</xdr:colOff>
      <xdr:row>63</xdr:row>
      <xdr:rowOff>43485</xdr:rowOff>
    </xdr:to>
    <xdr:sp macro="" textlink="">
      <xdr:nvSpPr>
        <xdr:cNvPr id="602" name="楕円 601">
          <a:extLst>
            <a:ext uri="{FF2B5EF4-FFF2-40B4-BE49-F238E27FC236}">
              <a16:creationId xmlns:a16="http://schemas.microsoft.com/office/drawing/2014/main" id="{4B72F404-9F05-4343-ACC6-182931953ED9}"/>
            </a:ext>
          </a:extLst>
        </xdr:cNvPr>
        <xdr:cNvSpPr/>
      </xdr:nvSpPr>
      <xdr:spPr>
        <a:xfrm>
          <a:off x="19494500" y="107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143561</xdr:rowOff>
    </xdr:from>
    <xdr:to>
      <xdr:col>107</xdr:col>
      <xdr:colOff>50800</xdr:colOff>
      <xdr:row>62</xdr:row>
      <xdr:rowOff>164135</xdr:rowOff>
    </xdr:to>
    <xdr:cxnSp macro="">
      <xdr:nvCxnSpPr>
        <xdr:cNvPr id="603" name="直線コネクタ 602">
          <a:extLst>
            <a:ext uri="{FF2B5EF4-FFF2-40B4-BE49-F238E27FC236}">
              <a16:creationId xmlns:a16="http://schemas.microsoft.com/office/drawing/2014/main" id="{BC65E990-FD9D-4F98-8FA8-800D7EAC34FA}"/>
            </a:ext>
          </a:extLst>
        </xdr:cNvPr>
        <xdr:cNvCxnSpPr/>
      </xdr:nvCxnSpPr>
      <xdr:spPr>
        <a:xfrm flipV="1">
          <a:off x="19545300" y="10773461"/>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132537</xdr:rowOff>
    </xdr:from>
    <xdr:to>
      <xdr:col>98</xdr:col>
      <xdr:colOff>38100</xdr:colOff>
      <xdr:row>63</xdr:row>
      <xdr:rowOff>62687</xdr:rowOff>
    </xdr:to>
    <xdr:sp macro="" textlink="">
      <xdr:nvSpPr>
        <xdr:cNvPr id="604" name="楕円 603">
          <a:extLst>
            <a:ext uri="{FF2B5EF4-FFF2-40B4-BE49-F238E27FC236}">
              <a16:creationId xmlns:a16="http://schemas.microsoft.com/office/drawing/2014/main" id="{8E8089D1-370B-410E-BF31-A06536303C1D}"/>
            </a:ext>
          </a:extLst>
        </xdr:cNvPr>
        <xdr:cNvSpPr/>
      </xdr:nvSpPr>
      <xdr:spPr>
        <a:xfrm>
          <a:off x="18605500" y="107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164135</xdr:rowOff>
    </xdr:from>
    <xdr:to>
      <xdr:col>102</xdr:col>
      <xdr:colOff>114300</xdr:colOff>
      <xdr:row>63</xdr:row>
      <xdr:rowOff>11887</xdr:rowOff>
    </xdr:to>
    <xdr:cxnSp macro="">
      <xdr:nvCxnSpPr>
        <xdr:cNvPr id="605" name="直線コネクタ 604">
          <a:extLst>
            <a:ext uri="{FF2B5EF4-FFF2-40B4-BE49-F238E27FC236}">
              <a16:creationId xmlns:a16="http://schemas.microsoft.com/office/drawing/2014/main" id="{94AC6EB2-723E-4BF9-A8B8-AC5C6496342B}"/>
            </a:ext>
          </a:extLst>
        </xdr:cNvPr>
        <xdr:cNvCxnSpPr/>
      </xdr:nvCxnSpPr>
      <xdr:spPr>
        <a:xfrm flipV="1">
          <a:off x="18656300" y="1079403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156481</xdr:rowOff>
    </xdr:from>
    <xdr:ext cx="469744" cy="259045"/>
    <xdr:sp macro="" textlink="">
      <xdr:nvSpPr>
        <xdr:cNvPr id="606" name="n_1aveValue【学校施設】&#10;一人当たり面積">
          <a:extLst>
            <a:ext uri="{FF2B5EF4-FFF2-40B4-BE49-F238E27FC236}">
              <a16:creationId xmlns:a16="http://schemas.microsoft.com/office/drawing/2014/main" id="{D8622F01-7626-4688-B6A9-D11D795C77BE}"/>
            </a:ext>
          </a:extLst>
        </xdr:cNvPr>
        <xdr:cNvSpPr txBox="1"/>
      </xdr:nvSpPr>
      <xdr:spPr>
        <a:xfrm>
          <a:off x="210757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1947</xdr:rowOff>
    </xdr:from>
    <xdr:ext cx="469744" cy="259045"/>
    <xdr:sp macro="" textlink="">
      <xdr:nvSpPr>
        <xdr:cNvPr id="607" name="n_2aveValue【学校施設】&#10;一人当たり面積">
          <a:extLst>
            <a:ext uri="{FF2B5EF4-FFF2-40B4-BE49-F238E27FC236}">
              <a16:creationId xmlns:a16="http://schemas.microsoft.com/office/drawing/2014/main" id="{AAE9ABD9-FC8F-480E-88B9-B4CAD8E1477C}"/>
            </a:ext>
          </a:extLst>
        </xdr:cNvPr>
        <xdr:cNvSpPr txBox="1"/>
      </xdr:nvSpPr>
      <xdr:spPr>
        <a:xfrm>
          <a:off x="20199427" y="1028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16121</xdr:rowOff>
    </xdr:from>
    <xdr:ext cx="469744" cy="259045"/>
    <xdr:sp macro="" textlink="">
      <xdr:nvSpPr>
        <xdr:cNvPr id="608" name="n_3aveValue【学校施設】&#10;一人当たり面積">
          <a:extLst>
            <a:ext uri="{FF2B5EF4-FFF2-40B4-BE49-F238E27FC236}">
              <a16:creationId xmlns:a16="http://schemas.microsoft.com/office/drawing/2014/main" id="{1E538398-8D7F-4F4C-9B37-1FF1AF557AB3}"/>
            </a:ext>
          </a:extLst>
        </xdr:cNvPr>
        <xdr:cNvSpPr txBox="1"/>
      </xdr:nvSpPr>
      <xdr:spPr>
        <a:xfrm>
          <a:off x="19310427" y="1030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48582</xdr:rowOff>
    </xdr:from>
    <xdr:ext cx="469744" cy="259045"/>
    <xdr:sp macro="" textlink="">
      <xdr:nvSpPr>
        <xdr:cNvPr id="609" name="n_4aveValue【学校施設】&#10;一人当たり面積">
          <a:extLst>
            <a:ext uri="{FF2B5EF4-FFF2-40B4-BE49-F238E27FC236}">
              <a16:creationId xmlns:a16="http://schemas.microsoft.com/office/drawing/2014/main" id="{0F30C6C1-3923-4AB5-B8FD-B4C633C9F7F1}"/>
            </a:ext>
          </a:extLst>
        </xdr:cNvPr>
        <xdr:cNvSpPr txBox="1"/>
      </xdr:nvSpPr>
      <xdr:spPr>
        <a:xfrm>
          <a:off x="18421427" y="1033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154398</xdr:rowOff>
    </xdr:from>
    <xdr:ext cx="469744" cy="259045"/>
    <xdr:sp macro="" textlink="">
      <xdr:nvSpPr>
        <xdr:cNvPr id="610" name="n_1mainValue【学校施設】&#10;一人当たり面積">
          <a:extLst>
            <a:ext uri="{FF2B5EF4-FFF2-40B4-BE49-F238E27FC236}">
              <a16:creationId xmlns:a16="http://schemas.microsoft.com/office/drawing/2014/main" id="{21B4B78D-F6EF-4DBA-90BD-E58CC242A9E9}"/>
            </a:ext>
          </a:extLst>
        </xdr:cNvPr>
        <xdr:cNvSpPr txBox="1"/>
      </xdr:nvSpPr>
      <xdr:spPr>
        <a:xfrm>
          <a:off x="21075727" y="1078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14038</xdr:rowOff>
    </xdr:from>
    <xdr:ext cx="469744" cy="259045"/>
    <xdr:sp macro="" textlink="">
      <xdr:nvSpPr>
        <xdr:cNvPr id="611" name="n_2mainValue【学校施設】&#10;一人当たり面積">
          <a:extLst>
            <a:ext uri="{FF2B5EF4-FFF2-40B4-BE49-F238E27FC236}">
              <a16:creationId xmlns:a16="http://schemas.microsoft.com/office/drawing/2014/main" id="{2913F858-08F7-469D-A940-39631E26D9E7}"/>
            </a:ext>
          </a:extLst>
        </xdr:cNvPr>
        <xdr:cNvSpPr txBox="1"/>
      </xdr:nvSpPr>
      <xdr:spPr>
        <a:xfrm>
          <a:off x="20199427" y="1081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34612</xdr:rowOff>
    </xdr:from>
    <xdr:ext cx="469744" cy="259045"/>
    <xdr:sp macro="" textlink="">
      <xdr:nvSpPr>
        <xdr:cNvPr id="612" name="n_3mainValue【学校施設】&#10;一人当たり面積">
          <a:extLst>
            <a:ext uri="{FF2B5EF4-FFF2-40B4-BE49-F238E27FC236}">
              <a16:creationId xmlns:a16="http://schemas.microsoft.com/office/drawing/2014/main" id="{403642D3-E891-4F2D-9C57-5CCE532C8EBC}"/>
            </a:ext>
          </a:extLst>
        </xdr:cNvPr>
        <xdr:cNvSpPr txBox="1"/>
      </xdr:nvSpPr>
      <xdr:spPr>
        <a:xfrm>
          <a:off x="19310427" y="1083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53814</xdr:rowOff>
    </xdr:from>
    <xdr:ext cx="469744" cy="259045"/>
    <xdr:sp macro="" textlink="">
      <xdr:nvSpPr>
        <xdr:cNvPr id="613" name="n_4mainValue【学校施設】&#10;一人当たり面積">
          <a:extLst>
            <a:ext uri="{FF2B5EF4-FFF2-40B4-BE49-F238E27FC236}">
              <a16:creationId xmlns:a16="http://schemas.microsoft.com/office/drawing/2014/main" id="{43BADCAD-F99A-49E7-8429-948B786BCFE3}"/>
            </a:ext>
          </a:extLst>
        </xdr:cNvPr>
        <xdr:cNvSpPr txBox="1"/>
      </xdr:nvSpPr>
      <xdr:spPr>
        <a:xfrm>
          <a:off x="18421427" y="1085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F34ED5C2-3A9D-4090-947D-C607F3385E4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B5582279-55AB-40B7-A26C-7CE7E14924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F8AEED1E-2EAD-4FA2-A10A-827434F39A1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C0CD990-A965-4B29-9BC7-5D8DD894F3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ABB05025-3D7E-444D-9063-82A34A2C79A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1C39E134-A420-4BF4-B745-321615160CF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2CC00432-3097-465A-A777-3AB8E706E1C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4FFAE6F-FEAE-4DFE-9ED2-7FB19991A54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48E0D12C-8D7A-499C-BEA3-B59C77D6579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8ABA11AF-EDAF-4A78-BB90-63D6284A08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30F02A2B-92A0-4BA0-8C9C-B8DDA92FBE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3192AD3E-9BBE-4900-92D4-C50513DAD3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56FBBD3E-9C8E-4F4D-93B0-A45909A1A88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3B5CA2BF-9723-4C76-90E8-6AB3E39E4F1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1DC0D4DC-D9B9-4627-A80E-3A6482E8427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77B4D9D4-6C35-49D1-8EB2-7074F0ABBEE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6225DF8B-2F6C-4179-8A6D-F80CCFED11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D22BC9F3-7603-4256-AD1B-06D2B4BA24B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A41ED8B3-FC70-4E19-A89C-FC16793AEA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98D11BF2-2074-4A58-BF16-C460BC8D22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FED41CDC-BF0F-4117-9CDC-226B8F96970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FEF418A5-F968-4D58-9A6B-F3F2F39A0BA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90F986B8-A0FB-4CCB-9AD3-7D8033A499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49C8F0D7-BE63-4766-BEBF-AD33B2BD02F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A8B8BCC5-818F-4CC4-84AF-21F6892880C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458A5FEF-53B5-489D-A171-2029644089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D4FF11D8-483C-4142-BA04-8EDC31871CC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1" name="直線コネクタ 640">
          <a:extLst>
            <a:ext uri="{FF2B5EF4-FFF2-40B4-BE49-F238E27FC236}">
              <a16:creationId xmlns:a16="http://schemas.microsoft.com/office/drawing/2014/main" id="{FD686AB8-501F-46FA-BED6-8D6562D5CB7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2" name="テキスト ボックス 641">
          <a:extLst>
            <a:ext uri="{FF2B5EF4-FFF2-40B4-BE49-F238E27FC236}">
              <a16:creationId xmlns:a16="http://schemas.microsoft.com/office/drawing/2014/main" id="{22A386FA-ABFD-4BE2-8332-F0772FDC64B4}"/>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3" name="直線コネクタ 642">
          <a:extLst>
            <a:ext uri="{FF2B5EF4-FFF2-40B4-BE49-F238E27FC236}">
              <a16:creationId xmlns:a16="http://schemas.microsoft.com/office/drawing/2014/main" id="{4D247C2F-995F-4F81-AEC9-AE7F9EF9D1C5}"/>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4" name="テキスト ボックス 643">
          <a:extLst>
            <a:ext uri="{FF2B5EF4-FFF2-40B4-BE49-F238E27FC236}">
              <a16:creationId xmlns:a16="http://schemas.microsoft.com/office/drawing/2014/main" id="{FD0AEAEB-1F9C-4DF9-83C6-C3B940618798}"/>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5" name="直線コネクタ 644">
          <a:extLst>
            <a:ext uri="{FF2B5EF4-FFF2-40B4-BE49-F238E27FC236}">
              <a16:creationId xmlns:a16="http://schemas.microsoft.com/office/drawing/2014/main" id="{EAD86703-1AAA-45F6-B155-3820EE9359CF}"/>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46" name="テキスト ボックス 645">
          <a:extLst>
            <a:ext uri="{FF2B5EF4-FFF2-40B4-BE49-F238E27FC236}">
              <a16:creationId xmlns:a16="http://schemas.microsoft.com/office/drawing/2014/main" id="{D760D194-D404-4BD9-981A-7DADF53DAAA9}"/>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47" name="直線コネクタ 646">
          <a:extLst>
            <a:ext uri="{FF2B5EF4-FFF2-40B4-BE49-F238E27FC236}">
              <a16:creationId xmlns:a16="http://schemas.microsoft.com/office/drawing/2014/main" id="{22BB76BA-CC8C-4B1E-BC1F-79BFDBFF72E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48" name="テキスト ボックス 647">
          <a:extLst>
            <a:ext uri="{FF2B5EF4-FFF2-40B4-BE49-F238E27FC236}">
              <a16:creationId xmlns:a16="http://schemas.microsoft.com/office/drawing/2014/main" id="{27FE279E-5D1B-4FDF-9F8C-71147D160577}"/>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9" name="直線コネクタ 648">
          <a:extLst>
            <a:ext uri="{FF2B5EF4-FFF2-40B4-BE49-F238E27FC236}">
              <a16:creationId xmlns:a16="http://schemas.microsoft.com/office/drawing/2014/main" id="{B31C5667-7AD4-4978-BE82-25DCEA178F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0" name="テキスト ボックス 649">
          <a:extLst>
            <a:ext uri="{FF2B5EF4-FFF2-40B4-BE49-F238E27FC236}">
              <a16:creationId xmlns:a16="http://schemas.microsoft.com/office/drawing/2014/main" id="{4F4FBC9D-B5F5-4979-8A93-F121028E933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1" name="【公民館】&#10;有形固定資産減価償却率グラフ枠">
          <a:extLst>
            <a:ext uri="{FF2B5EF4-FFF2-40B4-BE49-F238E27FC236}">
              <a16:creationId xmlns:a16="http://schemas.microsoft.com/office/drawing/2014/main" id="{50E11CF6-1C05-410D-86BB-F23ADB8A4D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652" name="直線コネクタ 651">
          <a:extLst>
            <a:ext uri="{FF2B5EF4-FFF2-40B4-BE49-F238E27FC236}">
              <a16:creationId xmlns:a16="http://schemas.microsoft.com/office/drawing/2014/main" id="{BC48A02A-C9B3-4D26-B68D-2C036EE98D71}"/>
            </a:ext>
          </a:extLst>
        </xdr:cNvPr>
        <xdr:cNvCxnSpPr/>
      </xdr:nvCxnSpPr>
      <xdr:spPr>
        <a:xfrm flipV="1">
          <a:off x="16318864" y="174040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653" name="【公民館】&#10;有形固定資産減価償却率最小値テキスト">
          <a:extLst>
            <a:ext uri="{FF2B5EF4-FFF2-40B4-BE49-F238E27FC236}">
              <a16:creationId xmlns:a16="http://schemas.microsoft.com/office/drawing/2014/main" id="{6031B399-DD6F-479C-B8F4-2EB6A2B6B243}"/>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654" name="直線コネクタ 653">
          <a:extLst>
            <a:ext uri="{FF2B5EF4-FFF2-40B4-BE49-F238E27FC236}">
              <a16:creationId xmlns:a16="http://schemas.microsoft.com/office/drawing/2014/main" id="{F236FF92-8664-41CA-B2BB-2638F1FFFD28}"/>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655" name="【公民館】&#10;有形固定資産減価償却率最大値テキスト">
          <a:extLst>
            <a:ext uri="{FF2B5EF4-FFF2-40B4-BE49-F238E27FC236}">
              <a16:creationId xmlns:a16="http://schemas.microsoft.com/office/drawing/2014/main" id="{5ACC1DE5-1F85-418F-BA99-C2DB82861200}"/>
            </a:ext>
          </a:extLst>
        </xdr:cNvPr>
        <xdr:cNvSpPr txBox="1"/>
      </xdr:nvSpPr>
      <xdr:spPr>
        <a:xfrm>
          <a:off x="163576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656" name="直線コネクタ 655">
          <a:extLst>
            <a:ext uri="{FF2B5EF4-FFF2-40B4-BE49-F238E27FC236}">
              <a16:creationId xmlns:a16="http://schemas.microsoft.com/office/drawing/2014/main" id="{077803EF-784B-4F14-9C6A-609B65A34B64}"/>
            </a:ext>
          </a:extLst>
        </xdr:cNvPr>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657" name="【公民館】&#10;有形固定資産減価償却率平均値テキスト">
          <a:extLst>
            <a:ext uri="{FF2B5EF4-FFF2-40B4-BE49-F238E27FC236}">
              <a16:creationId xmlns:a16="http://schemas.microsoft.com/office/drawing/2014/main" id="{CB1132FF-AF5E-414D-AC41-94876E563CAC}"/>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58" name="フローチャート: 判断 657">
          <a:extLst>
            <a:ext uri="{FF2B5EF4-FFF2-40B4-BE49-F238E27FC236}">
              <a16:creationId xmlns:a16="http://schemas.microsoft.com/office/drawing/2014/main" id="{1E957B98-0D60-49AE-81F5-41208270A062}"/>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659" name="フローチャート: 判断 658">
          <a:extLst>
            <a:ext uri="{FF2B5EF4-FFF2-40B4-BE49-F238E27FC236}">
              <a16:creationId xmlns:a16="http://schemas.microsoft.com/office/drawing/2014/main" id="{3D350CA8-1B81-41EF-93C8-3CE01F03D937}"/>
            </a:ext>
          </a:extLst>
        </xdr:cNvPr>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660" name="フローチャート: 判断 659">
          <a:extLst>
            <a:ext uri="{FF2B5EF4-FFF2-40B4-BE49-F238E27FC236}">
              <a16:creationId xmlns:a16="http://schemas.microsoft.com/office/drawing/2014/main" id="{86CC7659-F17D-41C8-800A-43C93BB99500}"/>
            </a:ext>
          </a:extLst>
        </xdr:cNvPr>
        <xdr:cNvSpPr/>
      </xdr:nvSpPr>
      <xdr:spPr>
        <a:xfrm>
          <a:off x="14541500" y="1784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661" name="フローチャート: 判断 660">
          <a:extLst>
            <a:ext uri="{FF2B5EF4-FFF2-40B4-BE49-F238E27FC236}">
              <a16:creationId xmlns:a16="http://schemas.microsoft.com/office/drawing/2014/main" id="{38772044-64D4-4317-9250-05B0966CA2D6}"/>
            </a:ext>
          </a:extLst>
        </xdr:cNvPr>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662" name="フローチャート: 判断 661">
          <a:extLst>
            <a:ext uri="{FF2B5EF4-FFF2-40B4-BE49-F238E27FC236}">
              <a16:creationId xmlns:a16="http://schemas.microsoft.com/office/drawing/2014/main" id="{2CFA47A2-C9C4-437A-8E0F-75167296E90B}"/>
            </a:ext>
          </a:extLst>
        </xdr:cNvPr>
        <xdr:cNvSpPr/>
      </xdr:nvSpPr>
      <xdr:spPr>
        <a:xfrm>
          <a:off x="12763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6B014D2B-810A-49EE-8C56-EF392953D9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3FC03CB3-E0FA-43E8-B996-5E4F323C8EE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E89C6323-533A-4911-BE00-4DC0458FA47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72CA5A4-4090-46BA-94F2-AA3061C75A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B70DFC84-EC73-40F6-889A-AF46B38039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52832</xdr:rowOff>
    </xdr:from>
    <xdr:to>
      <xdr:col>85</xdr:col>
      <xdr:colOff>177800</xdr:colOff>
      <xdr:row>106</xdr:row>
      <xdr:rowOff>154432</xdr:rowOff>
    </xdr:to>
    <xdr:sp macro="" textlink="">
      <xdr:nvSpPr>
        <xdr:cNvPr id="668" name="楕円 667">
          <a:extLst>
            <a:ext uri="{FF2B5EF4-FFF2-40B4-BE49-F238E27FC236}">
              <a16:creationId xmlns:a16="http://schemas.microsoft.com/office/drawing/2014/main" id="{97542A6F-061A-4919-9485-0E36D0E0F5C5}"/>
            </a:ext>
          </a:extLst>
        </xdr:cNvPr>
        <xdr:cNvSpPr/>
      </xdr:nvSpPr>
      <xdr:spPr>
        <a:xfrm>
          <a:off x="162687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31259</xdr:rowOff>
    </xdr:from>
    <xdr:ext cx="405111" cy="259045"/>
    <xdr:sp macro="" textlink="">
      <xdr:nvSpPr>
        <xdr:cNvPr id="669" name="【公民館】&#10;有形固定資産減価償却率該当値テキスト">
          <a:extLst>
            <a:ext uri="{FF2B5EF4-FFF2-40B4-BE49-F238E27FC236}">
              <a16:creationId xmlns:a16="http://schemas.microsoft.com/office/drawing/2014/main" id="{0D0CB9AA-F2D1-4E37-93EF-880C4CA6B8CE}"/>
            </a:ext>
          </a:extLst>
        </xdr:cNvPr>
        <xdr:cNvSpPr txBox="1"/>
      </xdr:nvSpPr>
      <xdr:spPr>
        <a:xfrm>
          <a:off x="16357600" y="1820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xdr:rowOff>
    </xdr:from>
    <xdr:to>
      <xdr:col>81</xdr:col>
      <xdr:colOff>101600</xdr:colOff>
      <xdr:row>106</xdr:row>
      <xdr:rowOff>110998</xdr:rowOff>
    </xdr:to>
    <xdr:sp macro="" textlink="">
      <xdr:nvSpPr>
        <xdr:cNvPr id="670" name="楕円 669">
          <a:extLst>
            <a:ext uri="{FF2B5EF4-FFF2-40B4-BE49-F238E27FC236}">
              <a16:creationId xmlns:a16="http://schemas.microsoft.com/office/drawing/2014/main" id="{9B463F6C-EFF2-4446-8461-EB7A7DE52FE8}"/>
            </a:ext>
          </a:extLst>
        </xdr:cNvPr>
        <xdr:cNvSpPr/>
      </xdr:nvSpPr>
      <xdr:spPr>
        <a:xfrm>
          <a:off x="15430500" y="181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60198</xdr:rowOff>
    </xdr:from>
    <xdr:to>
      <xdr:col>85</xdr:col>
      <xdr:colOff>127000</xdr:colOff>
      <xdr:row>106</xdr:row>
      <xdr:rowOff>103632</xdr:rowOff>
    </xdr:to>
    <xdr:cxnSp macro="">
      <xdr:nvCxnSpPr>
        <xdr:cNvPr id="671" name="直線コネクタ 670">
          <a:extLst>
            <a:ext uri="{FF2B5EF4-FFF2-40B4-BE49-F238E27FC236}">
              <a16:creationId xmlns:a16="http://schemas.microsoft.com/office/drawing/2014/main" id="{4DB93220-7DA4-491F-90D4-F818D0F9DF28}"/>
            </a:ext>
          </a:extLst>
        </xdr:cNvPr>
        <xdr:cNvCxnSpPr/>
      </xdr:nvCxnSpPr>
      <xdr:spPr>
        <a:xfrm>
          <a:off x="15481300" y="1823389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137413</xdr:rowOff>
    </xdr:from>
    <xdr:to>
      <xdr:col>76</xdr:col>
      <xdr:colOff>165100</xdr:colOff>
      <xdr:row>106</xdr:row>
      <xdr:rowOff>67563</xdr:rowOff>
    </xdr:to>
    <xdr:sp macro="" textlink="">
      <xdr:nvSpPr>
        <xdr:cNvPr id="672" name="楕円 671">
          <a:extLst>
            <a:ext uri="{FF2B5EF4-FFF2-40B4-BE49-F238E27FC236}">
              <a16:creationId xmlns:a16="http://schemas.microsoft.com/office/drawing/2014/main" id="{19DE8A59-D85B-477A-8AFE-C00DC60A00BF}"/>
            </a:ext>
          </a:extLst>
        </xdr:cNvPr>
        <xdr:cNvSpPr/>
      </xdr:nvSpPr>
      <xdr:spPr>
        <a:xfrm>
          <a:off x="14541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16763</xdr:rowOff>
    </xdr:from>
    <xdr:to>
      <xdr:col>81</xdr:col>
      <xdr:colOff>50800</xdr:colOff>
      <xdr:row>106</xdr:row>
      <xdr:rowOff>60198</xdr:rowOff>
    </xdr:to>
    <xdr:cxnSp macro="">
      <xdr:nvCxnSpPr>
        <xdr:cNvPr id="673" name="直線コネクタ 672">
          <a:extLst>
            <a:ext uri="{FF2B5EF4-FFF2-40B4-BE49-F238E27FC236}">
              <a16:creationId xmlns:a16="http://schemas.microsoft.com/office/drawing/2014/main" id="{728BCFFC-1748-4E13-926E-49D6C6EE3767}"/>
            </a:ext>
          </a:extLst>
        </xdr:cNvPr>
        <xdr:cNvCxnSpPr/>
      </xdr:nvCxnSpPr>
      <xdr:spPr>
        <a:xfrm>
          <a:off x="14592300" y="18190463"/>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91694</xdr:rowOff>
    </xdr:from>
    <xdr:to>
      <xdr:col>72</xdr:col>
      <xdr:colOff>38100</xdr:colOff>
      <xdr:row>106</xdr:row>
      <xdr:rowOff>21844</xdr:rowOff>
    </xdr:to>
    <xdr:sp macro="" textlink="">
      <xdr:nvSpPr>
        <xdr:cNvPr id="674" name="楕円 673">
          <a:extLst>
            <a:ext uri="{FF2B5EF4-FFF2-40B4-BE49-F238E27FC236}">
              <a16:creationId xmlns:a16="http://schemas.microsoft.com/office/drawing/2014/main" id="{FDA0FAAC-BEC9-48E0-AAEB-EBD8BC36308E}"/>
            </a:ext>
          </a:extLst>
        </xdr:cNvPr>
        <xdr:cNvSpPr/>
      </xdr:nvSpPr>
      <xdr:spPr>
        <a:xfrm>
          <a:off x="136525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142494</xdr:rowOff>
    </xdr:from>
    <xdr:to>
      <xdr:col>76</xdr:col>
      <xdr:colOff>114300</xdr:colOff>
      <xdr:row>106</xdr:row>
      <xdr:rowOff>16763</xdr:rowOff>
    </xdr:to>
    <xdr:cxnSp macro="">
      <xdr:nvCxnSpPr>
        <xdr:cNvPr id="675" name="直線コネクタ 674">
          <a:extLst>
            <a:ext uri="{FF2B5EF4-FFF2-40B4-BE49-F238E27FC236}">
              <a16:creationId xmlns:a16="http://schemas.microsoft.com/office/drawing/2014/main" id="{4972B129-811A-4309-95DC-AC93C05609F0}"/>
            </a:ext>
          </a:extLst>
        </xdr:cNvPr>
        <xdr:cNvCxnSpPr/>
      </xdr:nvCxnSpPr>
      <xdr:spPr>
        <a:xfrm>
          <a:off x="13703300" y="181447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45974</xdr:rowOff>
    </xdr:from>
    <xdr:to>
      <xdr:col>67</xdr:col>
      <xdr:colOff>101600</xdr:colOff>
      <xdr:row>105</xdr:row>
      <xdr:rowOff>147574</xdr:rowOff>
    </xdr:to>
    <xdr:sp macro="" textlink="">
      <xdr:nvSpPr>
        <xdr:cNvPr id="676" name="楕円 675">
          <a:extLst>
            <a:ext uri="{FF2B5EF4-FFF2-40B4-BE49-F238E27FC236}">
              <a16:creationId xmlns:a16="http://schemas.microsoft.com/office/drawing/2014/main" id="{FF246F64-D438-4287-9EE5-212A8E9618AC}"/>
            </a:ext>
          </a:extLst>
        </xdr:cNvPr>
        <xdr:cNvSpPr/>
      </xdr:nvSpPr>
      <xdr:spPr>
        <a:xfrm>
          <a:off x="12763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96774</xdr:rowOff>
    </xdr:from>
    <xdr:to>
      <xdr:col>71</xdr:col>
      <xdr:colOff>177800</xdr:colOff>
      <xdr:row>105</xdr:row>
      <xdr:rowOff>142494</xdr:rowOff>
    </xdr:to>
    <xdr:cxnSp macro="">
      <xdr:nvCxnSpPr>
        <xdr:cNvPr id="677" name="直線コネクタ 676">
          <a:extLst>
            <a:ext uri="{FF2B5EF4-FFF2-40B4-BE49-F238E27FC236}">
              <a16:creationId xmlns:a16="http://schemas.microsoft.com/office/drawing/2014/main" id="{1E4B5626-7B31-4045-84D0-0C95271EB54E}"/>
            </a:ext>
          </a:extLst>
        </xdr:cNvPr>
        <xdr:cNvCxnSpPr/>
      </xdr:nvCxnSpPr>
      <xdr:spPr>
        <a:xfrm>
          <a:off x="12814300" y="180990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154957</xdr:rowOff>
    </xdr:from>
    <xdr:ext cx="405111" cy="259045"/>
    <xdr:sp macro="" textlink="">
      <xdr:nvSpPr>
        <xdr:cNvPr id="678" name="n_1aveValue【公民館】&#10;有形固定資産減価償却率">
          <a:extLst>
            <a:ext uri="{FF2B5EF4-FFF2-40B4-BE49-F238E27FC236}">
              <a16:creationId xmlns:a16="http://schemas.microsoft.com/office/drawing/2014/main" id="{5FE7E00E-1A0F-4FE3-8C81-582B976B887C}"/>
            </a:ext>
          </a:extLst>
        </xdr:cNvPr>
        <xdr:cNvSpPr txBox="1"/>
      </xdr:nvSpPr>
      <xdr:spPr>
        <a:xfrm>
          <a:off x="15266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129812</xdr:rowOff>
    </xdr:from>
    <xdr:ext cx="405111" cy="259045"/>
    <xdr:sp macro="" textlink="">
      <xdr:nvSpPr>
        <xdr:cNvPr id="679" name="n_2aveValue【公民館】&#10;有形固定資産減価償却率">
          <a:extLst>
            <a:ext uri="{FF2B5EF4-FFF2-40B4-BE49-F238E27FC236}">
              <a16:creationId xmlns:a16="http://schemas.microsoft.com/office/drawing/2014/main" id="{558ED975-80AC-4587-88B5-D167D288E648}"/>
            </a:ext>
          </a:extLst>
        </xdr:cNvPr>
        <xdr:cNvSpPr txBox="1"/>
      </xdr:nvSpPr>
      <xdr:spPr>
        <a:xfrm>
          <a:off x="14389744" y="1761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680" name="n_3aveValue【公民館】&#10;有形固定資産減価償却率">
          <a:extLst>
            <a:ext uri="{FF2B5EF4-FFF2-40B4-BE49-F238E27FC236}">
              <a16:creationId xmlns:a16="http://schemas.microsoft.com/office/drawing/2014/main" id="{68533CC8-781F-49C4-ADFD-46383D9E3600}"/>
            </a:ext>
          </a:extLst>
        </xdr:cNvPr>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106951</xdr:rowOff>
    </xdr:from>
    <xdr:ext cx="405111" cy="259045"/>
    <xdr:sp macro="" textlink="">
      <xdr:nvSpPr>
        <xdr:cNvPr id="681" name="n_4aveValue【公民館】&#10;有形固定資産減価償却率">
          <a:extLst>
            <a:ext uri="{FF2B5EF4-FFF2-40B4-BE49-F238E27FC236}">
              <a16:creationId xmlns:a16="http://schemas.microsoft.com/office/drawing/2014/main" id="{DCCDEC01-C723-47CE-95D2-82BF8F7A7099}"/>
            </a:ext>
          </a:extLst>
        </xdr:cNvPr>
        <xdr:cNvSpPr txBox="1"/>
      </xdr:nvSpPr>
      <xdr:spPr>
        <a:xfrm>
          <a:off x="126117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102125</xdr:rowOff>
    </xdr:from>
    <xdr:ext cx="405111" cy="259045"/>
    <xdr:sp macro="" textlink="">
      <xdr:nvSpPr>
        <xdr:cNvPr id="682" name="n_1mainValue【公民館】&#10;有形固定資産減価償却率">
          <a:extLst>
            <a:ext uri="{FF2B5EF4-FFF2-40B4-BE49-F238E27FC236}">
              <a16:creationId xmlns:a16="http://schemas.microsoft.com/office/drawing/2014/main" id="{B555FD73-366E-4EE6-9AAD-9971D505A085}"/>
            </a:ext>
          </a:extLst>
        </xdr:cNvPr>
        <xdr:cNvSpPr txBox="1"/>
      </xdr:nvSpPr>
      <xdr:spPr>
        <a:xfrm>
          <a:off x="15266044" y="1827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58690</xdr:rowOff>
    </xdr:from>
    <xdr:ext cx="405111" cy="259045"/>
    <xdr:sp macro="" textlink="">
      <xdr:nvSpPr>
        <xdr:cNvPr id="683" name="n_2mainValue【公民館】&#10;有形固定資産減価償却率">
          <a:extLst>
            <a:ext uri="{FF2B5EF4-FFF2-40B4-BE49-F238E27FC236}">
              <a16:creationId xmlns:a16="http://schemas.microsoft.com/office/drawing/2014/main" id="{04489B60-DEDF-426C-96C8-99B39C85F0D5}"/>
            </a:ext>
          </a:extLst>
        </xdr:cNvPr>
        <xdr:cNvSpPr txBox="1"/>
      </xdr:nvSpPr>
      <xdr:spPr>
        <a:xfrm>
          <a:off x="14389744" y="1823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12971</xdr:rowOff>
    </xdr:from>
    <xdr:ext cx="405111" cy="259045"/>
    <xdr:sp macro="" textlink="">
      <xdr:nvSpPr>
        <xdr:cNvPr id="684" name="n_3mainValue【公民館】&#10;有形固定資産減価償却率">
          <a:extLst>
            <a:ext uri="{FF2B5EF4-FFF2-40B4-BE49-F238E27FC236}">
              <a16:creationId xmlns:a16="http://schemas.microsoft.com/office/drawing/2014/main" id="{C4081D2C-AC17-4655-90B2-85F951E8E33C}"/>
            </a:ext>
          </a:extLst>
        </xdr:cNvPr>
        <xdr:cNvSpPr txBox="1"/>
      </xdr:nvSpPr>
      <xdr:spPr>
        <a:xfrm>
          <a:off x="13500744" y="1818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138701</xdr:rowOff>
    </xdr:from>
    <xdr:ext cx="405111" cy="259045"/>
    <xdr:sp macro="" textlink="">
      <xdr:nvSpPr>
        <xdr:cNvPr id="685" name="n_4mainValue【公民館】&#10;有形固定資産減価償却率">
          <a:extLst>
            <a:ext uri="{FF2B5EF4-FFF2-40B4-BE49-F238E27FC236}">
              <a16:creationId xmlns:a16="http://schemas.microsoft.com/office/drawing/2014/main" id="{65DA7CB9-D0FE-49A7-A9FD-F4206CB7A56C}"/>
            </a:ext>
          </a:extLst>
        </xdr:cNvPr>
        <xdr:cNvSpPr txBox="1"/>
      </xdr:nvSpPr>
      <xdr:spPr>
        <a:xfrm>
          <a:off x="12611744" y="1814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6" name="正方形/長方形 685">
          <a:extLst>
            <a:ext uri="{FF2B5EF4-FFF2-40B4-BE49-F238E27FC236}">
              <a16:creationId xmlns:a16="http://schemas.microsoft.com/office/drawing/2014/main" id="{D1879F2A-C6C3-474B-B339-B60F3EB1F9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7" name="正方形/長方形 686">
          <a:extLst>
            <a:ext uri="{FF2B5EF4-FFF2-40B4-BE49-F238E27FC236}">
              <a16:creationId xmlns:a16="http://schemas.microsoft.com/office/drawing/2014/main" id="{802030D4-3D87-43F1-B651-1AC28D86A1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8" name="正方形/長方形 687">
          <a:extLst>
            <a:ext uri="{FF2B5EF4-FFF2-40B4-BE49-F238E27FC236}">
              <a16:creationId xmlns:a16="http://schemas.microsoft.com/office/drawing/2014/main" id="{1BED72C8-750C-4109-A364-7B3E81CDB1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9" name="正方形/長方形 688">
          <a:extLst>
            <a:ext uri="{FF2B5EF4-FFF2-40B4-BE49-F238E27FC236}">
              <a16:creationId xmlns:a16="http://schemas.microsoft.com/office/drawing/2014/main" id="{22445680-0908-49E5-8476-3D69B8A0A5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0" name="正方形/長方形 689">
          <a:extLst>
            <a:ext uri="{FF2B5EF4-FFF2-40B4-BE49-F238E27FC236}">
              <a16:creationId xmlns:a16="http://schemas.microsoft.com/office/drawing/2014/main" id="{88765FDD-5587-42E2-B7F3-D04B339F154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1" name="正方形/長方形 690">
          <a:extLst>
            <a:ext uri="{FF2B5EF4-FFF2-40B4-BE49-F238E27FC236}">
              <a16:creationId xmlns:a16="http://schemas.microsoft.com/office/drawing/2014/main" id="{D9A07CED-92E3-4B45-87A4-514EF96EC24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2" name="正方形/長方形 691">
          <a:extLst>
            <a:ext uri="{FF2B5EF4-FFF2-40B4-BE49-F238E27FC236}">
              <a16:creationId xmlns:a16="http://schemas.microsoft.com/office/drawing/2014/main" id="{D2870DB3-158A-4D66-BEB6-7F42AB46997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3" name="正方形/長方形 692">
          <a:extLst>
            <a:ext uri="{FF2B5EF4-FFF2-40B4-BE49-F238E27FC236}">
              <a16:creationId xmlns:a16="http://schemas.microsoft.com/office/drawing/2014/main" id="{791267F8-BA5F-4B4D-9676-8BADC64492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4" name="テキスト ボックス 693">
          <a:extLst>
            <a:ext uri="{FF2B5EF4-FFF2-40B4-BE49-F238E27FC236}">
              <a16:creationId xmlns:a16="http://schemas.microsoft.com/office/drawing/2014/main" id="{971B087C-D4DA-4597-8C5E-3C1A5651B21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5" name="直線コネクタ 694">
          <a:extLst>
            <a:ext uri="{FF2B5EF4-FFF2-40B4-BE49-F238E27FC236}">
              <a16:creationId xmlns:a16="http://schemas.microsoft.com/office/drawing/2014/main" id="{1637BD43-86A5-4AB1-B742-EF90A4C35F0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6" name="直線コネクタ 695">
          <a:extLst>
            <a:ext uri="{FF2B5EF4-FFF2-40B4-BE49-F238E27FC236}">
              <a16:creationId xmlns:a16="http://schemas.microsoft.com/office/drawing/2014/main" id="{09F4C538-3577-4B93-B597-28E21A0834E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7" name="テキスト ボックス 696">
          <a:extLst>
            <a:ext uri="{FF2B5EF4-FFF2-40B4-BE49-F238E27FC236}">
              <a16:creationId xmlns:a16="http://schemas.microsoft.com/office/drawing/2014/main" id="{BA9F6BD3-B5BA-46E5-8EF0-2699D23CC8C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8" name="直線コネクタ 697">
          <a:extLst>
            <a:ext uri="{FF2B5EF4-FFF2-40B4-BE49-F238E27FC236}">
              <a16:creationId xmlns:a16="http://schemas.microsoft.com/office/drawing/2014/main" id="{68EC2257-3632-4092-A451-AD79DF9ADB1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9" name="テキスト ボックス 698">
          <a:extLst>
            <a:ext uri="{FF2B5EF4-FFF2-40B4-BE49-F238E27FC236}">
              <a16:creationId xmlns:a16="http://schemas.microsoft.com/office/drawing/2014/main" id="{6224A1BA-A67C-4C38-AF7E-3302EE60A8A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0" name="直線コネクタ 699">
          <a:extLst>
            <a:ext uri="{FF2B5EF4-FFF2-40B4-BE49-F238E27FC236}">
              <a16:creationId xmlns:a16="http://schemas.microsoft.com/office/drawing/2014/main" id="{9C530DC0-19FA-462D-A942-5463E64E0DA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1" name="テキスト ボックス 700">
          <a:extLst>
            <a:ext uri="{FF2B5EF4-FFF2-40B4-BE49-F238E27FC236}">
              <a16:creationId xmlns:a16="http://schemas.microsoft.com/office/drawing/2014/main" id="{1A5794AC-3895-4E56-9CE6-DAC890DE908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2" name="直線コネクタ 701">
          <a:extLst>
            <a:ext uri="{FF2B5EF4-FFF2-40B4-BE49-F238E27FC236}">
              <a16:creationId xmlns:a16="http://schemas.microsoft.com/office/drawing/2014/main" id="{3072541D-20E1-4ABF-A9E2-7AB924446F1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3" name="テキスト ボックス 702">
          <a:extLst>
            <a:ext uri="{FF2B5EF4-FFF2-40B4-BE49-F238E27FC236}">
              <a16:creationId xmlns:a16="http://schemas.microsoft.com/office/drawing/2014/main" id="{21D5A9C3-FE74-4DC8-ADA4-6E9836476C6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4" name="直線コネクタ 703">
          <a:extLst>
            <a:ext uri="{FF2B5EF4-FFF2-40B4-BE49-F238E27FC236}">
              <a16:creationId xmlns:a16="http://schemas.microsoft.com/office/drawing/2014/main" id="{27F1521B-F874-4772-833A-E35F931BDA3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5" name="テキスト ボックス 704">
          <a:extLst>
            <a:ext uri="{FF2B5EF4-FFF2-40B4-BE49-F238E27FC236}">
              <a16:creationId xmlns:a16="http://schemas.microsoft.com/office/drawing/2014/main" id="{96863F65-2376-4139-A7F0-2ECC4E5BCF1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6" name="直線コネクタ 705">
          <a:extLst>
            <a:ext uri="{FF2B5EF4-FFF2-40B4-BE49-F238E27FC236}">
              <a16:creationId xmlns:a16="http://schemas.microsoft.com/office/drawing/2014/main" id="{44F1C8C5-B861-40A7-9BF0-E6A87D0E61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7" name="テキスト ボックス 706">
          <a:extLst>
            <a:ext uri="{FF2B5EF4-FFF2-40B4-BE49-F238E27FC236}">
              <a16:creationId xmlns:a16="http://schemas.microsoft.com/office/drawing/2014/main" id="{1FD3687A-9EBF-4B55-AF42-3A5E3B3618E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8" name="【公民館】&#10;一人当たり面積グラフ枠">
          <a:extLst>
            <a:ext uri="{FF2B5EF4-FFF2-40B4-BE49-F238E27FC236}">
              <a16:creationId xmlns:a16="http://schemas.microsoft.com/office/drawing/2014/main" id="{4FB08DA5-5C01-469D-9A22-C84DFD1621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709" name="直線コネクタ 708">
          <a:extLst>
            <a:ext uri="{FF2B5EF4-FFF2-40B4-BE49-F238E27FC236}">
              <a16:creationId xmlns:a16="http://schemas.microsoft.com/office/drawing/2014/main" id="{19F08316-BD72-44D3-BE18-5A26A5DBDE9C}"/>
            </a:ext>
          </a:extLst>
        </xdr:cNvPr>
        <xdr:cNvCxnSpPr/>
      </xdr:nvCxnSpPr>
      <xdr:spPr>
        <a:xfrm flipV="1">
          <a:off x="22160864" y="17207864"/>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710" name="【公民館】&#10;一人当たり面積最小値テキスト">
          <a:extLst>
            <a:ext uri="{FF2B5EF4-FFF2-40B4-BE49-F238E27FC236}">
              <a16:creationId xmlns:a16="http://schemas.microsoft.com/office/drawing/2014/main" id="{6F084F99-60A9-41C9-B0A0-98BAF95A8A74}"/>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711" name="直線コネクタ 710">
          <a:extLst>
            <a:ext uri="{FF2B5EF4-FFF2-40B4-BE49-F238E27FC236}">
              <a16:creationId xmlns:a16="http://schemas.microsoft.com/office/drawing/2014/main" id="{EB787F2E-3CD1-4B2A-9398-22DB152E08C1}"/>
            </a:ext>
          </a:extLst>
        </xdr:cNvPr>
        <xdr:cNvCxnSpPr/>
      </xdr:nvCxnSpPr>
      <xdr:spPr>
        <a:xfrm>
          <a:off x="22072600" y="18406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712" name="【公民館】&#10;一人当たり面積最大値テキスト">
          <a:extLst>
            <a:ext uri="{FF2B5EF4-FFF2-40B4-BE49-F238E27FC236}">
              <a16:creationId xmlns:a16="http://schemas.microsoft.com/office/drawing/2014/main" id="{3F0A3E47-DAD4-4034-96E2-E99638AB2FB9}"/>
            </a:ext>
          </a:extLst>
        </xdr:cNvPr>
        <xdr:cNvSpPr txBox="1"/>
      </xdr:nvSpPr>
      <xdr:spPr>
        <a:xfrm>
          <a:off x="22199600"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713" name="直線コネクタ 712">
          <a:extLst>
            <a:ext uri="{FF2B5EF4-FFF2-40B4-BE49-F238E27FC236}">
              <a16:creationId xmlns:a16="http://schemas.microsoft.com/office/drawing/2014/main" id="{D0956B74-559A-40A6-A3C3-329AC9375431}"/>
            </a:ext>
          </a:extLst>
        </xdr:cNvPr>
        <xdr:cNvCxnSpPr/>
      </xdr:nvCxnSpPr>
      <xdr:spPr>
        <a:xfrm>
          <a:off x="22072600" y="1720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57802</xdr:rowOff>
    </xdr:from>
    <xdr:ext cx="469744" cy="259045"/>
    <xdr:sp macro="" textlink="">
      <xdr:nvSpPr>
        <xdr:cNvPr id="714" name="【公民館】&#10;一人当たり面積平均値テキスト">
          <a:extLst>
            <a:ext uri="{FF2B5EF4-FFF2-40B4-BE49-F238E27FC236}">
              <a16:creationId xmlns:a16="http://schemas.microsoft.com/office/drawing/2014/main" id="{F709FE8B-375B-4F11-8485-8D6486903D37}"/>
            </a:ext>
          </a:extLst>
        </xdr:cNvPr>
        <xdr:cNvSpPr txBox="1"/>
      </xdr:nvSpPr>
      <xdr:spPr>
        <a:xfrm>
          <a:off x="22199600" y="17717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715" name="フローチャート: 判断 714">
          <a:extLst>
            <a:ext uri="{FF2B5EF4-FFF2-40B4-BE49-F238E27FC236}">
              <a16:creationId xmlns:a16="http://schemas.microsoft.com/office/drawing/2014/main" id="{0B273DE9-58DC-4E5C-8927-4B25D7B82C6D}"/>
            </a:ext>
          </a:extLst>
        </xdr:cNvPr>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716" name="フローチャート: 判断 715">
          <a:extLst>
            <a:ext uri="{FF2B5EF4-FFF2-40B4-BE49-F238E27FC236}">
              <a16:creationId xmlns:a16="http://schemas.microsoft.com/office/drawing/2014/main" id="{5321C9A1-567C-49F8-96E0-6E6AE09CEF6E}"/>
            </a:ext>
          </a:extLst>
        </xdr:cNvPr>
        <xdr:cNvSpPr/>
      </xdr:nvSpPr>
      <xdr:spPr>
        <a:xfrm>
          <a:off x="21272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717" name="フローチャート: 判断 716">
          <a:extLst>
            <a:ext uri="{FF2B5EF4-FFF2-40B4-BE49-F238E27FC236}">
              <a16:creationId xmlns:a16="http://schemas.microsoft.com/office/drawing/2014/main" id="{A773A6DF-B27B-4DC1-9428-BACC8D15F6B2}"/>
            </a:ext>
          </a:extLst>
        </xdr:cNvPr>
        <xdr:cNvSpPr/>
      </xdr:nvSpPr>
      <xdr:spPr>
        <a:xfrm>
          <a:off x="20383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718" name="フローチャート: 判断 717">
          <a:extLst>
            <a:ext uri="{FF2B5EF4-FFF2-40B4-BE49-F238E27FC236}">
              <a16:creationId xmlns:a16="http://schemas.microsoft.com/office/drawing/2014/main" id="{49EC857E-C746-4C16-B5B9-69CAD1596AD1}"/>
            </a:ext>
          </a:extLst>
        </xdr:cNvPr>
        <xdr:cNvSpPr/>
      </xdr:nvSpPr>
      <xdr:spPr>
        <a:xfrm>
          <a:off x="19494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719" name="フローチャート: 判断 718">
          <a:extLst>
            <a:ext uri="{FF2B5EF4-FFF2-40B4-BE49-F238E27FC236}">
              <a16:creationId xmlns:a16="http://schemas.microsoft.com/office/drawing/2014/main" id="{537FB6E0-1217-4726-A49F-03FCAD11C36A}"/>
            </a:ext>
          </a:extLst>
        </xdr:cNvPr>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840DC061-5406-4E44-A033-11E6432EC33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21C023EE-4E70-4AC5-A3E3-CD585E87C0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1ECA81AE-696E-4E37-8C62-7BFC5CABC8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1FDF227B-4C7E-40D0-927D-9F9ECCBC80B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28309926-0AA3-4E60-BEA4-BC030556CE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166370</xdr:rowOff>
    </xdr:from>
    <xdr:to>
      <xdr:col>116</xdr:col>
      <xdr:colOff>114300</xdr:colOff>
      <xdr:row>106</xdr:row>
      <xdr:rowOff>96520</xdr:rowOff>
    </xdr:to>
    <xdr:sp macro="" textlink="">
      <xdr:nvSpPr>
        <xdr:cNvPr id="725" name="楕円 724">
          <a:extLst>
            <a:ext uri="{FF2B5EF4-FFF2-40B4-BE49-F238E27FC236}">
              <a16:creationId xmlns:a16="http://schemas.microsoft.com/office/drawing/2014/main" id="{29EC2D0E-C344-453E-8B5C-FCB9EC94B992}"/>
            </a:ext>
          </a:extLst>
        </xdr:cNvPr>
        <xdr:cNvSpPr/>
      </xdr:nvSpPr>
      <xdr:spPr>
        <a:xfrm>
          <a:off x="221107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144797</xdr:rowOff>
    </xdr:from>
    <xdr:ext cx="469744" cy="259045"/>
    <xdr:sp macro="" textlink="">
      <xdr:nvSpPr>
        <xdr:cNvPr id="726" name="【公民館】&#10;一人当たり面積該当値テキスト">
          <a:extLst>
            <a:ext uri="{FF2B5EF4-FFF2-40B4-BE49-F238E27FC236}">
              <a16:creationId xmlns:a16="http://schemas.microsoft.com/office/drawing/2014/main" id="{DE30B344-B8FE-4870-8D5D-D41A1925FF52}"/>
            </a:ext>
          </a:extLst>
        </xdr:cNvPr>
        <xdr:cNvSpPr txBox="1"/>
      </xdr:nvSpPr>
      <xdr:spPr>
        <a:xfrm>
          <a:off x="22199600"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4445</xdr:rowOff>
    </xdr:from>
    <xdr:to>
      <xdr:col>112</xdr:col>
      <xdr:colOff>38100</xdr:colOff>
      <xdr:row>106</xdr:row>
      <xdr:rowOff>106045</xdr:rowOff>
    </xdr:to>
    <xdr:sp macro="" textlink="">
      <xdr:nvSpPr>
        <xdr:cNvPr id="727" name="楕円 726">
          <a:extLst>
            <a:ext uri="{FF2B5EF4-FFF2-40B4-BE49-F238E27FC236}">
              <a16:creationId xmlns:a16="http://schemas.microsoft.com/office/drawing/2014/main" id="{50ED492E-788D-4F56-B016-3C42647CF6D1}"/>
            </a:ext>
          </a:extLst>
        </xdr:cNvPr>
        <xdr:cNvSpPr/>
      </xdr:nvSpPr>
      <xdr:spPr>
        <a:xfrm>
          <a:off x="21272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45720</xdr:rowOff>
    </xdr:from>
    <xdr:to>
      <xdr:col>116</xdr:col>
      <xdr:colOff>63500</xdr:colOff>
      <xdr:row>106</xdr:row>
      <xdr:rowOff>55245</xdr:rowOff>
    </xdr:to>
    <xdr:cxnSp macro="">
      <xdr:nvCxnSpPr>
        <xdr:cNvPr id="728" name="直線コネクタ 727">
          <a:extLst>
            <a:ext uri="{FF2B5EF4-FFF2-40B4-BE49-F238E27FC236}">
              <a16:creationId xmlns:a16="http://schemas.microsoft.com/office/drawing/2014/main" id="{E2E5CA74-8A3C-42D8-88E3-B3C320438EEA}"/>
            </a:ext>
          </a:extLst>
        </xdr:cNvPr>
        <xdr:cNvCxnSpPr/>
      </xdr:nvCxnSpPr>
      <xdr:spPr>
        <a:xfrm flipV="1">
          <a:off x="21323300" y="1821942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17780</xdr:rowOff>
    </xdr:from>
    <xdr:to>
      <xdr:col>107</xdr:col>
      <xdr:colOff>101600</xdr:colOff>
      <xdr:row>106</xdr:row>
      <xdr:rowOff>119380</xdr:rowOff>
    </xdr:to>
    <xdr:sp macro="" textlink="">
      <xdr:nvSpPr>
        <xdr:cNvPr id="729" name="楕円 728">
          <a:extLst>
            <a:ext uri="{FF2B5EF4-FFF2-40B4-BE49-F238E27FC236}">
              <a16:creationId xmlns:a16="http://schemas.microsoft.com/office/drawing/2014/main" id="{C8B933AB-4762-4F47-B8E1-EE615F17B5D9}"/>
            </a:ext>
          </a:extLst>
        </xdr:cNvPr>
        <xdr:cNvSpPr/>
      </xdr:nvSpPr>
      <xdr:spPr>
        <a:xfrm>
          <a:off x="2038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55245</xdr:rowOff>
    </xdr:from>
    <xdr:to>
      <xdr:col>111</xdr:col>
      <xdr:colOff>177800</xdr:colOff>
      <xdr:row>106</xdr:row>
      <xdr:rowOff>68580</xdr:rowOff>
    </xdr:to>
    <xdr:cxnSp macro="">
      <xdr:nvCxnSpPr>
        <xdr:cNvPr id="730" name="直線コネクタ 729">
          <a:extLst>
            <a:ext uri="{FF2B5EF4-FFF2-40B4-BE49-F238E27FC236}">
              <a16:creationId xmlns:a16="http://schemas.microsoft.com/office/drawing/2014/main" id="{B52822FE-A92C-4AB6-81A9-7BAB50D7E705}"/>
            </a:ext>
          </a:extLst>
        </xdr:cNvPr>
        <xdr:cNvCxnSpPr/>
      </xdr:nvCxnSpPr>
      <xdr:spPr>
        <a:xfrm flipV="1">
          <a:off x="20434300" y="182289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731" name="楕円 730">
          <a:extLst>
            <a:ext uri="{FF2B5EF4-FFF2-40B4-BE49-F238E27FC236}">
              <a16:creationId xmlns:a16="http://schemas.microsoft.com/office/drawing/2014/main" id="{B77C09ED-2F43-45CD-9B11-9FFA0B10B592}"/>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68580</xdr:rowOff>
    </xdr:from>
    <xdr:to>
      <xdr:col>107</xdr:col>
      <xdr:colOff>50800</xdr:colOff>
      <xdr:row>106</xdr:row>
      <xdr:rowOff>76200</xdr:rowOff>
    </xdr:to>
    <xdr:cxnSp macro="">
      <xdr:nvCxnSpPr>
        <xdr:cNvPr id="732" name="直線コネクタ 731">
          <a:extLst>
            <a:ext uri="{FF2B5EF4-FFF2-40B4-BE49-F238E27FC236}">
              <a16:creationId xmlns:a16="http://schemas.microsoft.com/office/drawing/2014/main" id="{1E0E33C1-7177-4F0A-8C2C-A5B94BDAA7C9}"/>
            </a:ext>
          </a:extLst>
        </xdr:cNvPr>
        <xdr:cNvCxnSpPr/>
      </xdr:nvCxnSpPr>
      <xdr:spPr>
        <a:xfrm flipV="1">
          <a:off x="19545300" y="1824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33020</xdr:rowOff>
    </xdr:from>
    <xdr:to>
      <xdr:col>98</xdr:col>
      <xdr:colOff>38100</xdr:colOff>
      <xdr:row>106</xdr:row>
      <xdr:rowOff>134620</xdr:rowOff>
    </xdr:to>
    <xdr:sp macro="" textlink="">
      <xdr:nvSpPr>
        <xdr:cNvPr id="733" name="楕円 732">
          <a:extLst>
            <a:ext uri="{FF2B5EF4-FFF2-40B4-BE49-F238E27FC236}">
              <a16:creationId xmlns:a16="http://schemas.microsoft.com/office/drawing/2014/main" id="{393DFE19-C7FC-4471-8903-80669783D0BD}"/>
            </a:ext>
          </a:extLst>
        </xdr:cNvPr>
        <xdr:cNvSpPr/>
      </xdr:nvSpPr>
      <xdr:spPr>
        <a:xfrm>
          <a:off x="18605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83820</xdr:rowOff>
    </xdr:to>
    <xdr:cxnSp macro="">
      <xdr:nvCxnSpPr>
        <xdr:cNvPr id="734" name="直線コネクタ 733">
          <a:extLst>
            <a:ext uri="{FF2B5EF4-FFF2-40B4-BE49-F238E27FC236}">
              <a16:creationId xmlns:a16="http://schemas.microsoft.com/office/drawing/2014/main" id="{2E8E055D-F131-4227-BCB8-59EFD471DBFD}"/>
            </a:ext>
          </a:extLst>
        </xdr:cNvPr>
        <xdr:cNvCxnSpPr/>
      </xdr:nvCxnSpPr>
      <xdr:spPr>
        <a:xfrm flipV="1">
          <a:off x="18656300" y="18249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42563</xdr:rowOff>
    </xdr:from>
    <xdr:ext cx="469744" cy="259045"/>
    <xdr:sp macro="" textlink="">
      <xdr:nvSpPr>
        <xdr:cNvPr id="735" name="n_1aveValue【公民館】&#10;一人当たり面積">
          <a:extLst>
            <a:ext uri="{FF2B5EF4-FFF2-40B4-BE49-F238E27FC236}">
              <a16:creationId xmlns:a16="http://schemas.microsoft.com/office/drawing/2014/main" id="{941E6ACB-68B9-41C0-A88C-4095F7BE0020}"/>
            </a:ext>
          </a:extLst>
        </xdr:cNvPr>
        <xdr:cNvSpPr txBox="1"/>
      </xdr:nvSpPr>
      <xdr:spPr>
        <a:xfrm>
          <a:off x="21075727" y="1770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71138</xdr:rowOff>
    </xdr:from>
    <xdr:ext cx="469744" cy="259045"/>
    <xdr:sp macro="" textlink="">
      <xdr:nvSpPr>
        <xdr:cNvPr id="736" name="n_2aveValue【公民館】&#10;一人当たり面積">
          <a:extLst>
            <a:ext uri="{FF2B5EF4-FFF2-40B4-BE49-F238E27FC236}">
              <a16:creationId xmlns:a16="http://schemas.microsoft.com/office/drawing/2014/main" id="{44706300-4F0C-4C1E-8EEC-2738256C30F3}"/>
            </a:ext>
          </a:extLst>
        </xdr:cNvPr>
        <xdr:cNvSpPr txBox="1"/>
      </xdr:nvSpPr>
      <xdr:spPr>
        <a:xfrm>
          <a:off x="201994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80663</xdr:rowOff>
    </xdr:from>
    <xdr:ext cx="469744" cy="259045"/>
    <xdr:sp macro="" textlink="">
      <xdr:nvSpPr>
        <xdr:cNvPr id="737" name="n_3aveValue【公民館】&#10;一人当たり面積">
          <a:extLst>
            <a:ext uri="{FF2B5EF4-FFF2-40B4-BE49-F238E27FC236}">
              <a16:creationId xmlns:a16="http://schemas.microsoft.com/office/drawing/2014/main" id="{19005998-6B7C-4A29-B0EB-4E997E3848EC}"/>
            </a:ext>
          </a:extLst>
        </xdr:cNvPr>
        <xdr:cNvSpPr txBox="1"/>
      </xdr:nvSpPr>
      <xdr:spPr>
        <a:xfrm>
          <a:off x="193104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93997</xdr:rowOff>
    </xdr:from>
    <xdr:ext cx="469744" cy="259045"/>
    <xdr:sp macro="" textlink="">
      <xdr:nvSpPr>
        <xdr:cNvPr id="738" name="n_4aveValue【公民館】&#10;一人当たり面積">
          <a:extLst>
            <a:ext uri="{FF2B5EF4-FFF2-40B4-BE49-F238E27FC236}">
              <a16:creationId xmlns:a16="http://schemas.microsoft.com/office/drawing/2014/main" id="{5A1EB05F-6D9E-4B50-957B-33A6D2456BB6}"/>
            </a:ext>
          </a:extLst>
        </xdr:cNvPr>
        <xdr:cNvSpPr txBox="1"/>
      </xdr:nvSpPr>
      <xdr:spPr>
        <a:xfrm>
          <a:off x="18421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97172</xdr:rowOff>
    </xdr:from>
    <xdr:ext cx="469744" cy="259045"/>
    <xdr:sp macro="" textlink="">
      <xdr:nvSpPr>
        <xdr:cNvPr id="739" name="n_1mainValue【公民館】&#10;一人当たり面積">
          <a:extLst>
            <a:ext uri="{FF2B5EF4-FFF2-40B4-BE49-F238E27FC236}">
              <a16:creationId xmlns:a16="http://schemas.microsoft.com/office/drawing/2014/main" id="{10661410-7134-4BF9-AF86-75C6619A1E1C}"/>
            </a:ext>
          </a:extLst>
        </xdr:cNvPr>
        <xdr:cNvSpPr txBox="1"/>
      </xdr:nvSpPr>
      <xdr:spPr>
        <a:xfrm>
          <a:off x="210757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110507</xdr:rowOff>
    </xdr:from>
    <xdr:ext cx="469744" cy="259045"/>
    <xdr:sp macro="" textlink="">
      <xdr:nvSpPr>
        <xdr:cNvPr id="740" name="n_2mainValue【公民館】&#10;一人当たり面積">
          <a:extLst>
            <a:ext uri="{FF2B5EF4-FFF2-40B4-BE49-F238E27FC236}">
              <a16:creationId xmlns:a16="http://schemas.microsoft.com/office/drawing/2014/main" id="{193E6252-8959-42FD-A495-8D5686BDD55F}"/>
            </a:ext>
          </a:extLst>
        </xdr:cNvPr>
        <xdr:cNvSpPr txBox="1"/>
      </xdr:nvSpPr>
      <xdr:spPr>
        <a:xfrm>
          <a:off x="20199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741" name="n_3mainValue【公民館】&#10;一人当たり面積">
          <a:extLst>
            <a:ext uri="{FF2B5EF4-FFF2-40B4-BE49-F238E27FC236}">
              <a16:creationId xmlns:a16="http://schemas.microsoft.com/office/drawing/2014/main" id="{469962F5-E3C0-467F-86B2-F96892BBBB02}"/>
            </a:ext>
          </a:extLst>
        </xdr:cNvPr>
        <xdr:cNvSpPr txBox="1"/>
      </xdr:nvSpPr>
      <xdr:spPr>
        <a:xfrm>
          <a:off x="19310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125747</xdr:rowOff>
    </xdr:from>
    <xdr:ext cx="469744" cy="259045"/>
    <xdr:sp macro="" textlink="">
      <xdr:nvSpPr>
        <xdr:cNvPr id="742" name="n_4mainValue【公民館】&#10;一人当たり面積">
          <a:extLst>
            <a:ext uri="{FF2B5EF4-FFF2-40B4-BE49-F238E27FC236}">
              <a16:creationId xmlns:a16="http://schemas.microsoft.com/office/drawing/2014/main" id="{CC9B6349-C50A-4F79-A07C-72945954CDEB}"/>
            </a:ext>
          </a:extLst>
        </xdr:cNvPr>
        <xdr:cNvSpPr txBox="1"/>
      </xdr:nvSpPr>
      <xdr:spPr>
        <a:xfrm>
          <a:off x="18421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3" name="正方形/長方形 742">
          <a:extLst>
            <a:ext uri="{FF2B5EF4-FFF2-40B4-BE49-F238E27FC236}">
              <a16:creationId xmlns:a16="http://schemas.microsoft.com/office/drawing/2014/main" id="{E6860A2F-A564-4E96-9F32-E6CC495F7C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4" name="正方形/長方形 743">
          <a:extLst>
            <a:ext uri="{FF2B5EF4-FFF2-40B4-BE49-F238E27FC236}">
              <a16:creationId xmlns:a16="http://schemas.microsoft.com/office/drawing/2014/main" id="{51F5F5D4-0C17-4C24-BC3E-A7934BEA09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5" name="テキスト ボックス 744">
          <a:extLst>
            <a:ext uri="{FF2B5EF4-FFF2-40B4-BE49-F238E27FC236}">
              <a16:creationId xmlns:a16="http://schemas.microsoft.com/office/drawing/2014/main" id="{08B64666-1A05-48CE-A729-476E2760BA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類似団体と比較して特に有形固定資産減価償却率が低くなっている施設は、道路及び認定こども園・幼稚園・保育所であり、特に高くなっているのは、庁舎、保健センター及び橋りょう・トンネルである。</a:t>
          </a:r>
        </a:p>
        <a:p>
          <a:r>
            <a:rPr kumimoji="1" lang="ja-JP" altLang="en-US" sz="1300">
              <a:latin typeface="ＭＳ Ｐゴシック" panose="020B0600070205080204" pitchFamily="50" charset="-128"/>
              <a:ea typeface="ＭＳ Ｐゴシック" panose="020B0600070205080204" pitchFamily="50" charset="-128"/>
            </a:rPr>
            <a:t>道路については、過疎対策道路事業や町道ネットワーク事業等で道路工事を行っているが、町内全域過疎区域となってから大規模で行うようになったため、有形固定資産減価償却率が低くなっている。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79.2</a:t>
          </a:r>
          <a:r>
            <a:rPr kumimoji="1" lang="ja-JP" altLang="en-US" sz="1300">
              <a:latin typeface="ＭＳ Ｐゴシック" panose="020B0600070205080204" pitchFamily="50" charset="-128"/>
              <a:ea typeface="ＭＳ Ｐゴシック" panose="020B0600070205080204" pitchFamily="50" charset="-128"/>
            </a:rPr>
            <a:t>％となっている。今後実施される建替えもしくは大規模改修のため、財源確保が課題となっている。</a:t>
          </a:r>
        </a:p>
        <a:p>
          <a:r>
            <a:rPr kumimoji="1" lang="ja-JP" altLang="en-US" sz="1300">
              <a:latin typeface="ＭＳ Ｐゴシック" panose="020B0600070205080204" pitchFamily="50" charset="-128"/>
              <a:ea typeface="ＭＳ Ｐゴシック" panose="020B0600070205080204" pitchFamily="50" charset="-128"/>
            </a:rPr>
            <a:t>保健センターについては、有形固定資産減価償却率が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90.0</a:t>
          </a:r>
          <a:r>
            <a:rPr kumimoji="1" lang="ja-JP" altLang="en-US" sz="1300">
              <a:latin typeface="ＭＳ Ｐゴシック" panose="020B0600070205080204" pitchFamily="50" charset="-128"/>
              <a:ea typeface="ＭＳ Ｐゴシック" panose="020B0600070205080204" pitchFamily="50" charset="-128"/>
            </a:rPr>
            <a:t>％となっている。適切に日々の修繕を行い、使用する上での問題がないようにする。</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75.3</a:t>
          </a:r>
          <a:r>
            <a:rPr kumimoji="1" lang="ja-JP" altLang="en-US" sz="1300">
              <a:latin typeface="ＭＳ Ｐゴシック" panose="020B0600070205080204" pitchFamily="50" charset="-128"/>
              <a:ea typeface="ＭＳ Ｐゴシック" panose="020B0600070205080204" pitchFamily="50" charset="-128"/>
            </a:rPr>
            <a:t>％となっている。令和５年度に策定した長寿命化計画に基づき老朽化対策に取り組んでいる。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71C5AB-F85E-40EF-8778-BBF3EE7D4B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198939-5EE4-4B14-B006-9E12E8D2D9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C7B014-5643-4AAA-BDB9-4C34977DC32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276895-2A65-4A90-8A1E-E40EF2D107C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青森県五戸町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DE2E20-3F2D-4919-AE53-B70A1C83CB3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CBE295-8921-4F62-BBD8-731B23F887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21BA3C-3404-4CE9-80A5-639F2FE94BB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29596C-737E-4764-8BDE-9E837655568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792D3D-6772-45E4-B8AE-CE9FDD3FB1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5CF251-7DA1-4335-A702-EAC22260E08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15,285
15,189
177.67
11,088,637
10,908,040
171,615
6,372,579
8,716,811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9186C8-DFDB-478E-9E48-C7452F58D1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4B28F9-AA1E-4DA7-BABC-C82EC9E8A5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AF6B97-B40E-490E-B794-E0841526B80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246A56-5821-4427-9B73-6A4251D102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0D2668-504B-4B1C-BE22-00A7BF617C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C0E6704-B209-4E3C-ACDC-90E9C8CA50D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4C1968-A5AE-45A7-8368-1C9B477D76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067699-8628-4690-8B11-7FD7226BC2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464B65-8B72-4046-AEF6-4C7270EBC7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8572FB-95EF-4E83-A39A-FDECC8BFC7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A8796F-DF23-4F47-A19D-EC4CB6F101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160C88-E1E0-4FAB-83D9-D5174303D41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2C6169-B6C6-4EC2-967F-EB0BAED3EE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3EFF2B-6778-40B1-9637-D85C6BED0CA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BB6356-99AC-4233-81B4-4F1D2D1E22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DFBDB0-5663-43D4-8DCD-A1E660A35B5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05074F-81DB-4E3B-A75C-3C9AA41A61C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E682D2-7754-4795-AC82-6BD5289AE6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744B39-F284-45CB-8946-C659474BA00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C00DD5-B369-4385-AB21-7E1449B9423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A51A63-A05B-4F71-A78C-427326ACDA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38A832B-1D31-4EC1-A1AA-CE350220D6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41276F-35EE-47FE-A513-0A1332BA855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FFA241-E0C3-48EE-B891-EF4310C538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0C2435-927B-4922-9AD4-10C10E4A6C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E84F5C8-096F-4004-A289-436348F4F2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6F5F73-C04A-4670-9E1F-2239D286DE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67CA91-C885-4FFB-98B4-4AA460C88EE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828BA44-D9F8-4882-9066-97F308C76D5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3DD28C-8FEA-479F-8270-EEF002ED407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4DDB5FC-837E-4359-A64C-08A89B99AC4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E2D6CB-2212-474B-A0A0-08F804D81D6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B31F4B-7D77-433D-A875-12EDF05BD01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C6DD491-1863-4A0C-8564-EB4FC986B4A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91AC0D4-6A4F-4420-98C2-CF9B6B8260A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A3EF9ED-BF6B-45A1-8D2F-CC9605A7717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AA13FA1-1F58-45E6-9976-7C38789B93A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EC5A416-C756-4147-839F-C0EE286975F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300F95-08A2-49DD-AB14-A2D22A02BD6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E001E87-161E-4B61-A705-B77BB49580D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7AE87FD-42DB-453D-9E25-3F76B651ED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B3845FC-DBD7-44ED-B579-717F719C6BB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2512F99B-DBD5-48E8-BD21-C7993151D1B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CC4DB045-7057-459A-989E-134CF088CC29}"/>
            </a:ext>
          </a:extLst>
        </xdr:cNvPr>
        <xdr:cNvCxnSpPr/>
      </xdr:nvCxnSpPr>
      <xdr:spPr>
        <a:xfrm flipV="1">
          <a:off x="4634865" y="5958078"/>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a:extLst>
            <a:ext uri="{FF2B5EF4-FFF2-40B4-BE49-F238E27FC236}">
              <a16:creationId xmlns:a16="http://schemas.microsoft.com/office/drawing/2014/main" id="{FD45A7F3-6FF1-4BCE-A3CF-266443D0AB5A}"/>
            </a:ext>
          </a:extLst>
        </xdr:cNvPr>
        <xdr:cNvSpPr txBox="1"/>
      </xdr:nvSpPr>
      <xdr:spPr>
        <a:xfrm>
          <a:off x="4673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816D7CF8-A9B9-4CA7-8FEC-95130BAF8FAA}"/>
            </a:ext>
          </a:extLst>
        </xdr:cNvPr>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a:extLst>
            <a:ext uri="{FF2B5EF4-FFF2-40B4-BE49-F238E27FC236}">
              <a16:creationId xmlns:a16="http://schemas.microsoft.com/office/drawing/2014/main" id="{A189694C-4D4F-44FB-A52C-B022C0FA447E}"/>
            </a:ext>
          </a:extLst>
        </xdr:cNvPr>
        <xdr:cNvSpPr txBox="1"/>
      </xdr:nvSpPr>
      <xdr:spPr>
        <a:xfrm>
          <a:off x="4673600" y="573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a:extLst>
            <a:ext uri="{FF2B5EF4-FFF2-40B4-BE49-F238E27FC236}">
              <a16:creationId xmlns:a16="http://schemas.microsoft.com/office/drawing/2014/main" id="{BE7E6B40-DD8D-45B4-93B0-A393C13E6D7E}"/>
            </a:ext>
          </a:extLst>
        </xdr:cNvPr>
        <xdr:cNvCxnSpPr/>
      </xdr:nvCxnSpPr>
      <xdr:spPr>
        <a:xfrm>
          <a:off x="4546600" y="595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19829</xdr:rowOff>
    </xdr:from>
    <xdr:ext cx="405111" cy="259045"/>
    <xdr:sp macro="" textlink="">
      <xdr:nvSpPr>
        <xdr:cNvPr id="60" name="【図書館】&#10;有形固定資産減価償却率平均値テキスト">
          <a:extLst>
            <a:ext uri="{FF2B5EF4-FFF2-40B4-BE49-F238E27FC236}">
              <a16:creationId xmlns:a16="http://schemas.microsoft.com/office/drawing/2014/main" id="{A650DB2C-F017-4560-98B3-77A3854B199D}"/>
            </a:ext>
          </a:extLst>
        </xdr:cNvPr>
        <xdr:cNvSpPr txBox="1"/>
      </xdr:nvSpPr>
      <xdr:spPr>
        <a:xfrm>
          <a:off x="4673600" y="619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a:extLst>
            <a:ext uri="{FF2B5EF4-FFF2-40B4-BE49-F238E27FC236}">
              <a16:creationId xmlns:a16="http://schemas.microsoft.com/office/drawing/2014/main" id="{AD99D9E2-BA70-4ACF-A879-35BE36784C5B}"/>
            </a:ext>
          </a:extLst>
        </xdr:cNvPr>
        <xdr:cNvSpPr/>
      </xdr:nvSpPr>
      <xdr:spPr>
        <a:xfrm>
          <a:off x="4584700" y="621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a:extLst>
            <a:ext uri="{FF2B5EF4-FFF2-40B4-BE49-F238E27FC236}">
              <a16:creationId xmlns:a16="http://schemas.microsoft.com/office/drawing/2014/main" id="{337BAE36-4330-4BC6-B844-8CA1AA8E4611}"/>
            </a:ext>
          </a:extLst>
        </xdr:cNvPr>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119126</xdr:rowOff>
    </xdr:from>
    <xdr:to>
      <xdr:col>15</xdr:col>
      <xdr:colOff>101600</xdr:colOff>
      <xdr:row>36</xdr:row>
      <xdr:rowOff>49276</xdr:rowOff>
    </xdr:to>
    <xdr:sp macro="" textlink="">
      <xdr:nvSpPr>
        <xdr:cNvPr id="63" name="フローチャート: 判断 62">
          <a:extLst>
            <a:ext uri="{FF2B5EF4-FFF2-40B4-BE49-F238E27FC236}">
              <a16:creationId xmlns:a16="http://schemas.microsoft.com/office/drawing/2014/main" id="{467B1C24-82E3-4838-897A-374557B73B83}"/>
            </a:ext>
          </a:extLst>
        </xdr:cNvPr>
        <xdr:cNvSpPr/>
      </xdr:nvSpPr>
      <xdr:spPr>
        <a:xfrm>
          <a:off x="2857500" y="611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43688</xdr:rowOff>
    </xdr:from>
    <xdr:to>
      <xdr:col>10</xdr:col>
      <xdr:colOff>165100</xdr:colOff>
      <xdr:row>35</xdr:row>
      <xdr:rowOff>145288</xdr:rowOff>
    </xdr:to>
    <xdr:sp macro="" textlink="">
      <xdr:nvSpPr>
        <xdr:cNvPr id="64" name="フローチャート: 判断 63">
          <a:extLst>
            <a:ext uri="{FF2B5EF4-FFF2-40B4-BE49-F238E27FC236}">
              <a16:creationId xmlns:a16="http://schemas.microsoft.com/office/drawing/2014/main" id="{23294DE1-D25B-4C9B-9F88-801825F62FEA}"/>
            </a:ext>
          </a:extLst>
        </xdr:cNvPr>
        <xdr:cNvSpPr/>
      </xdr:nvSpPr>
      <xdr:spPr>
        <a:xfrm>
          <a:off x="1968500" y="6044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a:extLst>
            <a:ext uri="{FF2B5EF4-FFF2-40B4-BE49-F238E27FC236}">
              <a16:creationId xmlns:a16="http://schemas.microsoft.com/office/drawing/2014/main" id="{B0C3E236-0ACE-41D4-B029-CF08B5ADFBFA}"/>
            </a:ext>
          </a:extLst>
        </xdr:cNvPr>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DED7845-701F-4413-BDF3-4E107D4B56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BD95AB4-985F-43A7-B40B-18CFE323C0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44C60E3-6024-4BB0-811D-02FDD49A64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5A23362-9429-4CDA-898C-03DB2E533F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84F2B0-99D1-4CD6-BB6F-15975920FF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119126</xdr:rowOff>
    </xdr:from>
    <xdr:to>
      <xdr:col>24</xdr:col>
      <xdr:colOff>114300</xdr:colOff>
      <xdr:row>36</xdr:row>
      <xdr:rowOff>49276</xdr:rowOff>
    </xdr:to>
    <xdr:sp macro="" textlink="">
      <xdr:nvSpPr>
        <xdr:cNvPr id="71" name="楕円 70">
          <a:extLst>
            <a:ext uri="{FF2B5EF4-FFF2-40B4-BE49-F238E27FC236}">
              <a16:creationId xmlns:a16="http://schemas.microsoft.com/office/drawing/2014/main" id="{D352AA40-0C99-40EF-AE92-447F07542D36}"/>
            </a:ext>
          </a:extLst>
        </xdr:cNvPr>
        <xdr:cNvSpPr/>
      </xdr:nvSpPr>
      <xdr:spPr>
        <a:xfrm>
          <a:off x="4584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142003</xdr:rowOff>
    </xdr:from>
    <xdr:ext cx="405111" cy="259045"/>
    <xdr:sp macro="" textlink="">
      <xdr:nvSpPr>
        <xdr:cNvPr id="72" name="【図書館】&#10;有形固定資産減価償却率該当値テキスト">
          <a:extLst>
            <a:ext uri="{FF2B5EF4-FFF2-40B4-BE49-F238E27FC236}">
              <a16:creationId xmlns:a16="http://schemas.microsoft.com/office/drawing/2014/main" id="{AAFCC076-7853-4699-AD8A-1E971B3CE246}"/>
            </a:ext>
          </a:extLst>
        </xdr:cNvPr>
        <xdr:cNvSpPr txBox="1"/>
      </xdr:nvSpPr>
      <xdr:spPr>
        <a:xfrm>
          <a:off x="4673600" y="597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91694</xdr:rowOff>
    </xdr:from>
    <xdr:to>
      <xdr:col>20</xdr:col>
      <xdr:colOff>38100</xdr:colOff>
      <xdr:row>36</xdr:row>
      <xdr:rowOff>21844</xdr:rowOff>
    </xdr:to>
    <xdr:sp macro="" textlink="">
      <xdr:nvSpPr>
        <xdr:cNvPr id="73" name="楕円 72">
          <a:extLst>
            <a:ext uri="{FF2B5EF4-FFF2-40B4-BE49-F238E27FC236}">
              <a16:creationId xmlns:a16="http://schemas.microsoft.com/office/drawing/2014/main" id="{05021344-8781-4B50-8B13-585A436B416D}"/>
            </a:ext>
          </a:extLst>
        </xdr:cNvPr>
        <xdr:cNvSpPr/>
      </xdr:nvSpPr>
      <xdr:spPr>
        <a:xfrm>
          <a:off x="3746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142494</xdr:rowOff>
    </xdr:from>
    <xdr:to>
      <xdr:col>24</xdr:col>
      <xdr:colOff>63500</xdr:colOff>
      <xdr:row>35</xdr:row>
      <xdr:rowOff>169926</xdr:rowOff>
    </xdr:to>
    <xdr:cxnSp macro="">
      <xdr:nvCxnSpPr>
        <xdr:cNvPr id="74" name="直線コネクタ 73">
          <a:extLst>
            <a:ext uri="{FF2B5EF4-FFF2-40B4-BE49-F238E27FC236}">
              <a16:creationId xmlns:a16="http://schemas.microsoft.com/office/drawing/2014/main" id="{4BD06E39-602A-4131-810E-4836332D4F86}"/>
            </a:ext>
          </a:extLst>
        </xdr:cNvPr>
        <xdr:cNvCxnSpPr/>
      </xdr:nvCxnSpPr>
      <xdr:spPr>
        <a:xfrm>
          <a:off x="3797300" y="61432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48260</xdr:rowOff>
    </xdr:from>
    <xdr:to>
      <xdr:col>15</xdr:col>
      <xdr:colOff>101600</xdr:colOff>
      <xdr:row>35</xdr:row>
      <xdr:rowOff>149860</xdr:rowOff>
    </xdr:to>
    <xdr:sp macro="" textlink="">
      <xdr:nvSpPr>
        <xdr:cNvPr id="75" name="楕円 74">
          <a:extLst>
            <a:ext uri="{FF2B5EF4-FFF2-40B4-BE49-F238E27FC236}">
              <a16:creationId xmlns:a16="http://schemas.microsoft.com/office/drawing/2014/main" id="{AD9DF894-D077-4AA6-BB66-13D84F35AEF4}"/>
            </a:ext>
          </a:extLst>
        </xdr:cNvPr>
        <xdr:cNvSpPr/>
      </xdr:nvSpPr>
      <xdr:spPr>
        <a:xfrm>
          <a:off x="2857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99060</xdr:rowOff>
    </xdr:from>
    <xdr:to>
      <xdr:col>19</xdr:col>
      <xdr:colOff>177800</xdr:colOff>
      <xdr:row>35</xdr:row>
      <xdr:rowOff>142494</xdr:rowOff>
    </xdr:to>
    <xdr:cxnSp macro="">
      <xdr:nvCxnSpPr>
        <xdr:cNvPr id="76" name="直線コネクタ 75">
          <a:extLst>
            <a:ext uri="{FF2B5EF4-FFF2-40B4-BE49-F238E27FC236}">
              <a16:creationId xmlns:a16="http://schemas.microsoft.com/office/drawing/2014/main" id="{4B498D04-D70C-4FF0-8B4D-DCB2058B8E84}"/>
            </a:ext>
          </a:extLst>
        </xdr:cNvPr>
        <xdr:cNvCxnSpPr/>
      </xdr:nvCxnSpPr>
      <xdr:spPr>
        <a:xfrm>
          <a:off x="2908300" y="60998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4826</xdr:rowOff>
    </xdr:from>
    <xdr:to>
      <xdr:col>10</xdr:col>
      <xdr:colOff>165100</xdr:colOff>
      <xdr:row>35</xdr:row>
      <xdr:rowOff>106426</xdr:rowOff>
    </xdr:to>
    <xdr:sp macro="" textlink="">
      <xdr:nvSpPr>
        <xdr:cNvPr id="77" name="楕円 76">
          <a:extLst>
            <a:ext uri="{FF2B5EF4-FFF2-40B4-BE49-F238E27FC236}">
              <a16:creationId xmlns:a16="http://schemas.microsoft.com/office/drawing/2014/main" id="{8E675E63-52C1-433F-81D2-04BCDCA64855}"/>
            </a:ext>
          </a:extLst>
        </xdr:cNvPr>
        <xdr:cNvSpPr/>
      </xdr:nvSpPr>
      <xdr:spPr>
        <a:xfrm>
          <a:off x="1968500" y="60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55626</xdr:rowOff>
    </xdr:from>
    <xdr:to>
      <xdr:col>15</xdr:col>
      <xdr:colOff>50800</xdr:colOff>
      <xdr:row>35</xdr:row>
      <xdr:rowOff>99060</xdr:rowOff>
    </xdr:to>
    <xdr:cxnSp macro="">
      <xdr:nvCxnSpPr>
        <xdr:cNvPr id="78" name="直線コネクタ 77">
          <a:extLst>
            <a:ext uri="{FF2B5EF4-FFF2-40B4-BE49-F238E27FC236}">
              <a16:creationId xmlns:a16="http://schemas.microsoft.com/office/drawing/2014/main" id="{09D2C930-C00D-4D52-B55E-7BFF20D10D50}"/>
            </a:ext>
          </a:extLst>
        </xdr:cNvPr>
        <xdr:cNvCxnSpPr/>
      </xdr:nvCxnSpPr>
      <xdr:spPr>
        <a:xfrm>
          <a:off x="2019300" y="605637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132842</xdr:rowOff>
    </xdr:from>
    <xdr:to>
      <xdr:col>6</xdr:col>
      <xdr:colOff>38100</xdr:colOff>
      <xdr:row>35</xdr:row>
      <xdr:rowOff>62992</xdr:rowOff>
    </xdr:to>
    <xdr:sp macro="" textlink="">
      <xdr:nvSpPr>
        <xdr:cNvPr id="79" name="楕円 78">
          <a:extLst>
            <a:ext uri="{FF2B5EF4-FFF2-40B4-BE49-F238E27FC236}">
              <a16:creationId xmlns:a16="http://schemas.microsoft.com/office/drawing/2014/main" id="{CA2DCD10-85DE-47C4-8C50-89FEF9AB3AA8}"/>
            </a:ext>
          </a:extLst>
        </xdr:cNvPr>
        <xdr:cNvSpPr/>
      </xdr:nvSpPr>
      <xdr:spPr>
        <a:xfrm>
          <a:off x="10795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12192</xdr:rowOff>
    </xdr:from>
    <xdr:to>
      <xdr:col>10</xdr:col>
      <xdr:colOff>114300</xdr:colOff>
      <xdr:row>35</xdr:row>
      <xdr:rowOff>55626</xdr:rowOff>
    </xdr:to>
    <xdr:cxnSp macro="">
      <xdr:nvCxnSpPr>
        <xdr:cNvPr id="80" name="直線コネクタ 79">
          <a:extLst>
            <a:ext uri="{FF2B5EF4-FFF2-40B4-BE49-F238E27FC236}">
              <a16:creationId xmlns:a16="http://schemas.microsoft.com/office/drawing/2014/main" id="{D9A90D1C-F930-487D-936A-4ECDD8A1A6AA}"/>
            </a:ext>
          </a:extLst>
        </xdr:cNvPr>
        <xdr:cNvCxnSpPr/>
      </xdr:nvCxnSpPr>
      <xdr:spPr>
        <a:xfrm>
          <a:off x="1130300" y="60129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83837</xdr:rowOff>
    </xdr:from>
    <xdr:ext cx="405111" cy="259045"/>
    <xdr:sp macro="" textlink="">
      <xdr:nvSpPr>
        <xdr:cNvPr id="81" name="n_1aveValue【図書館】&#10;有形固定資産減価償却率">
          <a:extLst>
            <a:ext uri="{FF2B5EF4-FFF2-40B4-BE49-F238E27FC236}">
              <a16:creationId xmlns:a16="http://schemas.microsoft.com/office/drawing/2014/main" id="{FC20766A-B489-477D-B8A2-2A49CD855A85}"/>
            </a:ext>
          </a:extLst>
        </xdr:cNvPr>
        <xdr:cNvSpPr txBox="1"/>
      </xdr:nvSpPr>
      <xdr:spPr>
        <a:xfrm>
          <a:off x="35820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40403</xdr:rowOff>
    </xdr:from>
    <xdr:ext cx="405111" cy="259045"/>
    <xdr:sp macro="" textlink="">
      <xdr:nvSpPr>
        <xdr:cNvPr id="82" name="n_2aveValue【図書館】&#10;有形固定資産減価償却率">
          <a:extLst>
            <a:ext uri="{FF2B5EF4-FFF2-40B4-BE49-F238E27FC236}">
              <a16:creationId xmlns:a16="http://schemas.microsoft.com/office/drawing/2014/main" id="{E186988A-9680-4164-8A3C-61743E028424}"/>
            </a:ext>
          </a:extLst>
        </xdr:cNvPr>
        <xdr:cNvSpPr txBox="1"/>
      </xdr:nvSpPr>
      <xdr:spPr>
        <a:xfrm>
          <a:off x="27057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136415</xdr:rowOff>
    </xdr:from>
    <xdr:ext cx="405111" cy="259045"/>
    <xdr:sp macro="" textlink="">
      <xdr:nvSpPr>
        <xdr:cNvPr id="83" name="n_3aveValue【図書館】&#10;有形固定資産減価償却率">
          <a:extLst>
            <a:ext uri="{FF2B5EF4-FFF2-40B4-BE49-F238E27FC236}">
              <a16:creationId xmlns:a16="http://schemas.microsoft.com/office/drawing/2014/main" id="{DE2330B7-BBD9-4F7D-B6A8-7979FA3BD735}"/>
            </a:ext>
          </a:extLst>
        </xdr:cNvPr>
        <xdr:cNvSpPr txBox="1"/>
      </xdr:nvSpPr>
      <xdr:spPr>
        <a:xfrm>
          <a:off x="1816744" y="613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129557</xdr:rowOff>
    </xdr:from>
    <xdr:ext cx="405111" cy="259045"/>
    <xdr:sp macro="" textlink="">
      <xdr:nvSpPr>
        <xdr:cNvPr id="84" name="n_4aveValue【図書館】&#10;有形固定資産減価償却率">
          <a:extLst>
            <a:ext uri="{FF2B5EF4-FFF2-40B4-BE49-F238E27FC236}">
              <a16:creationId xmlns:a16="http://schemas.microsoft.com/office/drawing/2014/main" id="{0E41CE95-0BE5-4D2F-88A6-DE8CC1AA025F}"/>
            </a:ext>
          </a:extLst>
        </xdr:cNvPr>
        <xdr:cNvSpPr txBox="1"/>
      </xdr:nvSpPr>
      <xdr:spPr>
        <a:xfrm>
          <a:off x="92774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38371</xdr:rowOff>
    </xdr:from>
    <xdr:ext cx="405111" cy="259045"/>
    <xdr:sp macro="" textlink="">
      <xdr:nvSpPr>
        <xdr:cNvPr id="85" name="n_1mainValue【図書館】&#10;有形固定資産減価償却率">
          <a:extLst>
            <a:ext uri="{FF2B5EF4-FFF2-40B4-BE49-F238E27FC236}">
              <a16:creationId xmlns:a16="http://schemas.microsoft.com/office/drawing/2014/main" id="{2A746D42-862E-43BE-A438-10CDA899E700}"/>
            </a:ext>
          </a:extLst>
        </xdr:cNvPr>
        <xdr:cNvSpPr txBox="1"/>
      </xdr:nvSpPr>
      <xdr:spPr>
        <a:xfrm>
          <a:off x="35820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6" name="n_2mainValue【図書館】&#10;有形固定資産減価償却率">
          <a:extLst>
            <a:ext uri="{FF2B5EF4-FFF2-40B4-BE49-F238E27FC236}">
              <a16:creationId xmlns:a16="http://schemas.microsoft.com/office/drawing/2014/main" id="{891397B1-CD41-4FBB-BF9D-7F3D9CB7B37E}"/>
            </a:ext>
          </a:extLst>
        </xdr:cNvPr>
        <xdr:cNvSpPr txBox="1"/>
      </xdr:nvSpPr>
      <xdr:spPr>
        <a:xfrm>
          <a:off x="2705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122953</xdr:rowOff>
    </xdr:from>
    <xdr:ext cx="405111" cy="259045"/>
    <xdr:sp macro="" textlink="">
      <xdr:nvSpPr>
        <xdr:cNvPr id="87" name="n_3mainValue【図書館】&#10;有形固定資産減価償却率">
          <a:extLst>
            <a:ext uri="{FF2B5EF4-FFF2-40B4-BE49-F238E27FC236}">
              <a16:creationId xmlns:a16="http://schemas.microsoft.com/office/drawing/2014/main" id="{DC106D01-DA26-4F12-AFAE-FCECBB893C73}"/>
            </a:ext>
          </a:extLst>
        </xdr:cNvPr>
        <xdr:cNvSpPr txBox="1"/>
      </xdr:nvSpPr>
      <xdr:spPr>
        <a:xfrm>
          <a:off x="1816744" y="578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79519</xdr:rowOff>
    </xdr:from>
    <xdr:ext cx="405111" cy="259045"/>
    <xdr:sp macro="" textlink="">
      <xdr:nvSpPr>
        <xdr:cNvPr id="88" name="n_4mainValue【図書館】&#10;有形固定資産減価償却率">
          <a:extLst>
            <a:ext uri="{FF2B5EF4-FFF2-40B4-BE49-F238E27FC236}">
              <a16:creationId xmlns:a16="http://schemas.microsoft.com/office/drawing/2014/main" id="{14308B6B-9530-40DD-B737-F975BF0E9725}"/>
            </a:ext>
          </a:extLst>
        </xdr:cNvPr>
        <xdr:cNvSpPr txBox="1"/>
      </xdr:nvSpPr>
      <xdr:spPr>
        <a:xfrm>
          <a:off x="927744" y="573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2C5B71E-1398-4EE8-B936-27107CDEE2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6912537-9435-4D7D-A98B-14C7C0DBCDF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B8C3BB0-F03C-4D34-AAEA-C0F86FF205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8894528-7A67-4037-ACC3-EF5C379E3E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4B25E13-0727-47F2-B6B5-C4217F54C2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D36449B-C8E3-4DEB-9838-67D4C21F1A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ECFB2AA-8B08-4CA2-BFFC-65B76D0441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D4CCAED-E312-4818-9A57-48C53271208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EF9F90D-F15F-4502-800C-9B7AB3E0CC0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A11D94A-6CC2-4015-89C2-497367B0536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a:extLst>
            <a:ext uri="{FF2B5EF4-FFF2-40B4-BE49-F238E27FC236}">
              <a16:creationId xmlns:a16="http://schemas.microsoft.com/office/drawing/2014/main" id="{B5DBD04C-4CB6-4380-BABD-99B88CF71E02}"/>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a:extLst>
            <a:ext uri="{FF2B5EF4-FFF2-40B4-BE49-F238E27FC236}">
              <a16:creationId xmlns:a16="http://schemas.microsoft.com/office/drawing/2014/main" id="{9C0242BC-C129-42D3-BAF6-4E706B7CB676}"/>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58E1EE3E-A446-414D-A18C-EC1CDCD9E76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6AC7F719-85CF-48FA-90E6-81F40C9BDF8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a:extLst>
            <a:ext uri="{FF2B5EF4-FFF2-40B4-BE49-F238E27FC236}">
              <a16:creationId xmlns:a16="http://schemas.microsoft.com/office/drawing/2014/main" id="{81494CE5-83B3-4F68-A1AF-F9AC64DB5B05}"/>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a:extLst>
            <a:ext uri="{FF2B5EF4-FFF2-40B4-BE49-F238E27FC236}">
              <a16:creationId xmlns:a16="http://schemas.microsoft.com/office/drawing/2014/main" id="{E78A5D54-81B7-4C70-BFDE-0AE49C0992F7}"/>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4391700E-074B-4015-97EF-CA6D650344C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402D3A90-1544-4FBF-9FA4-5DAAAD068DE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7E3AC079-5439-467D-B37A-10524B9A34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a:extLst>
            <a:ext uri="{FF2B5EF4-FFF2-40B4-BE49-F238E27FC236}">
              <a16:creationId xmlns:a16="http://schemas.microsoft.com/office/drawing/2014/main" id="{930207ED-9F6F-4FB7-85B8-D3147E166031}"/>
            </a:ext>
          </a:extLst>
        </xdr:cNvPr>
        <xdr:cNvCxnSpPr/>
      </xdr:nvCxnSpPr>
      <xdr:spPr>
        <a:xfrm flipV="1">
          <a:off x="10476865" y="584263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a:extLst>
            <a:ext uri="{FF2B5EF4-FFF2-40B4-BE49-F238E27FC236}">
              <a16:creationId xmlns:a16="http://schemas.microsoft.com/office/drawing/2014/main" id="{309C15AF-7ED9-4BBC-AE38-554F43F67DF8}"/>
            </a:ext>
          </a:extLst>
        </xdr:cNvPr>
        <xdr:cNvSpPr txBox="1"/>
      </xdr:nvSpPr>
      <xdr:spPr>
        <a:xfrm>
          <a:off x="10515600" y="70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a:extLst>
            <a:ext uri="{FF2B5EF4-FFF2-40B4-BE49-F238E27FC236}">
              <a16:creationId xmlns:a16="http://schemas.microsoft.com/office/drawing/2014/main" id="{8D4E8C1F-9990-4C6F-BB26-F6A5E5EDE205}"/>
            </a:ext>
          </a:extLst>
        </xdr:cNvPr>
        <xdr:cNvCxnSpPr/>
      </xdr:nvCxnSpPr>
      <xdr:spPr>
        <a:xfrm>
          <a:off x="10388600" y="701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a:extLst>
            <a:ext uri="{FF2B5EF4-FFF2-40B4-BE49-F238E27FC236}">
              <a16:creationId xmlns:a16="http://schemas.microsoft.com/office/drawing/2014/main" id="{888A5F45-E393-4B62-AD23-3297B5448DE1}"/>
            </a:ext>
          </a:extLst>
        </xdr:cNvPr>
        <xdr:cNvSpPr txBox="1"/>
      </xdr:nvSpPr>
      <xdr:spPr>
        <a:xfrm>
          <a:off x="10515600" y="561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a:extLst>
            <a:ext uri="{FF2B5EF4-FFF2-40B4-BE49-F238E27FC236}">
              <a16:creationId xmlns:a16="http://schemas.microsoft.com/office/drawing/2014/main" id="{A093C1E9-8038-490D-BE5D-3566F7163C6D}"/>
            </a:ext>
          </a:extLst>
        </xdr:cNvPr>
        <xdr:cNvCxnSpPr/>
      </xdr:nvCxnSpPr>
      <xdr:spPr>
        <a:xfrm>
          <a:off x="10388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38117</xdr:rowOff>
    </xdr:from>
    <xdr:ext cx="469744" cy="259045"/>
    <xdr:sp macro="" textlink="">
      <xdr:nvSpPr>
        <xdr:cNvPr id="113" name="【図書館】&#10;一人当たり面積平均値テキスト">
          <a:extLst>
            <a:ext uri="{FF2B5EF4-FFF2-40B4-BE49-F238E27FC236}">
              <a16:creationId xmlns:a16="http://schemas.microsoft.com/office/drawing/2014/main" id="{772F1D39-AC18-4C83-9E2A-7548BF43AA5E}"/>
            </a:ext>
          </a:extLst>
        </xdr:cNvPr>
        <xdr:cNvSpPr txBox="1"/>
      </xdr:nvSpPr>
      <xdr:spPr>
        <a:xfrm>
          <a:off x="10515600" y="6553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a:extLst>
            <a:ext uri="{FF2B5EF4-FFF2-40B4-BE49-F238E27FC236}">
              <a16:creationId xmlns:a16="http://schemas.microsoft.com/office/drawing/2014/main" id="{9A6EFC4D-5296-4D7B-B32B-74F79D56FFA7}"/>
            </a:ext>
          </a:extLst>
        </xdr:cNvPr>
        <xdr:cNvSpPr/>
      </xdr:nvSpPr>
      <xdr:spPr>
        <a:xfrm>
          <a:off x="10426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a:extLst>
            <a:ext uri="{FF2B5EF4-FFF2-40B4-BE49-F238E27FC236}">
              <a16:creationId xmlns:a16="http://schemas.microsoft.com/office/drawing/2014/main" id="{24DDD1C9-1CA4-4BA2-911E-75A1003ACE2A}"/>
            </a:ext>
          </a:extLst>
        </xdr:cNvPr>
        <xdr:cNvSpPr/>
      </xdr:nvSpPr>
      <xdr:spPr>
        <a:xfrm>
          <a:off x="9588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a:extLst>
            <a:ext uri="{FF2B5EF4-FFF2-40B4-BE49-F238E27FC236}">
              <a16:creationId xmlns:a16="http://schemas.microsoft.com/office/drawing/2014/main" id="{C47E29C1-36A9-497F-99BD-BF4ED8B890A0}"/>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a:extLst>
            <a:ext uri="{FF2B5EF4-FFF2-40B4-BE49-F238E27FC236}">
              <a16:creationId xmlns:a16="http://schemas.microsoft.com/office/drawing/2014/main" id="{A13EC903-2577-41E6-BEC6-CC4A7FC84E88}"/>
            </a:ext>
          </a:extLst>
        </xdr:cNvPr>
        <xdr:cNvSpPr/>
      </xdr:nvSpPr>
      <xdr:spPr>
        <a:xfrm>
          <a:off x="781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a:extLst>
            <a:ext uri="{FF2B5EF4-FFF2-40B4-BE49-F238E27FC236}">
              <a16:creationId xmlns:a16="http://schemas.microsoft.com/office/drawing/2014/main" id="{C821E3C2-5477-4CDE-9017-06C9EB383162}"/>
            </a:ext>
          </a:extLst>
        </xdr:cNvPr>
        <xdr:cNvSpPr/>
      </xdr:nvSpPr>
      <xdr:spPr>
        <a:xfrm>
          <a:off x="692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2D6189DC-5778-46CB-B4F1-CF5BDFF433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3DDFB583-776B-465F-9577-ABA58113DB8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FB152ED-4BAE-489C-86B4-E8A8854D145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76E608A-CC22-4CFC-ABA5-8D33F14494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FB63825-F758-4696-8B12-15856897DF4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76835</xdr:rowOff>
    </xdr:from>
    <xdr:to>
      <xdr:col>55</xdr:col>
      <xdr:colOff>50800</xdr:colOff>
      <xdr:row>35</xdr:row>
      <xdr:rowOff>6985</xdr:rowOff>
    </xdr:to>
    <xdr:sp macro="" textlink="">
      <xdr:nvSpPr>
        <xdr:cNvPr id="124" name="楕円 123">
          <a:extLst>
            <a:ext uri="{FF2B5EF4-FFF2-40B4-BE49-F238E27FC236}">
              <a16:creationId xmlns:a16="http://schemas.microsoft.com/office/drawing/2014/main" id="{A12BECF4-8962-463F-A86A-A31219CD7B43}"/>
            </a:ext>
          </a:extLst>
        </xdr:cNvPr>
        <xdr:cNvSpPr/>
      </xdr:nvSpPr>
      <xdr:spPr>
        <a:xfrm>
          <a:off x="104267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163212</xdr:rowOff>
    </xdr:from>
    <xdr:ext cx="469744" cy="259045"/>
    <xdr:sp macro="" textlink="">
      <xdr:nvSpPr>
        <xdr:cNvPr id="125" name="【図書館】&#10;一人当たり面積該当値テキスト">
          <a:extLst>
            <a:ext uri="{FF2B5EF4-FFF2-40B4-BE49-F238E27FC236}">
              <a16:creationId xmlns:a16="http://schemas.microsoft.com/office/drawing/2014/main" id="{85F790D3-4B1F-44E4-A560-EE9B61D932F2}"/>
            </a:ext>
          </a:extLst>
        </xdr:cNvPr>
        <xdr:cNvSpPr txBox="1"/>
      </xdr:nvSpPr>
      <xdr:spPr>
        <a:xfrm>
          <a:off x="10515600" y="582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99695</xdr:rowOff>
    </xdr:from>
    <xdr:to>
      <xdr:col>50</xdr:col>
      <xdr:colOff>165100</xdr:colOff>
      <xdr:row>35</xdr:row>
      <xdr:rowOff>29845</xdr:rowOff>
    </xdr:to>
    <xdr:sp macro="" textlink="">
      <xdr:nvSpPr>
        <xdr:cNvPr id="126" name="楕円 125">
          <a:extLst>
            <a:ext uri="{FF2B5EF4-FFF2-40B4-BE49-F238E27FC236}">
              <a16:creationId xmlns:a16="http://schemas.microsoft.com/office/drawing/2014/main" id="{25E3F7B8-BA49-4984-847C-C8A29C9B7808}"/>
            </a:ext>
          </a:extLst>
        </xdr:cNvPr>
        <xdr:cNvSpPr/>
      </xdr:nvSpPr>
      <xdr:spPr>
        <a:xfrm>
          <a:off x="9588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127635</xdr:rowOff>
    </xdr:from>
    <xdr:to>
      <xdr:col>55</xdr:col>
      <xdr:colOff>0</xdr:colOff>
      <xdr:row>34</xdr:row>
      <xdr:rowOff>150495</xdr:rowOff>
    </xdr:to>
    <xdr:cxnSp macro="">
      <xdr:nvCxnSpPr>
        <xdr:cNvPr id="127" name="直線コネクタ 126">
          <a:extLst>
            <a:ext uri="{FF2B5EF4-FFF2-40B4-BE49-F238E27FC236}">
              <a16:creationId xmlns:a16="http://schemas.microsoft.com/office/drawing/2014/main" id="{B2718DFD-1391-4264-A587-EF297079A1DB}"/>
            </a:ext>
          </a:extLst>
        </xdr:cNvPr>
        <xdr:cNvCxnSpPr/>
      </xdr:nvCxnSpPr>
      <xdr:spPr>
        <a:xfrm flipV="1">
          <a:off x="9639300" y="59569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128270</xdr:rowOff>
    </xdr:from>
    <xdr:to>
      <xdr:col>46</xdr:col>
      <xdr:colOff>38100</xdr:colOff>
      <xdr:row>35</xdr:row>
      <xdr:rowOff>58420</xdr:rowOff>
    </xdr:to>
    <xdr:sp macro="" textlink="">
      <xdr:nvSpPr>
        <xdr:cNvPr id="128" name="楕円 127">
          <a:extLst>
            <a:ext uri="{FF2B5EF4-FFF2-40B4-BE49-F238E27FC236}">
              <a16:creationId xmlns:a16="http://schemas.microsoft.com/office/drawing/2014/main" id="{58771CA1-66AC-4585-A1BD-AE63C338638A}"/>
            </a:ext>
          </a:extLst>
        </xdr:cNvPr>
        <xdr:cNvSpPr/>
      </xdr:nvSpPr>
      <xdr:spPr>
        <a:xfrm>
          <a:off x="86995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150495</xdr:rowOff>
    </xdr:from>
    <xdr:to>
      <xdr:col>50</xdr:col>
      <xdr:colOff>114300</xdr:colOff>
      <xdr:row>35</xdr:row>
      <xdr:rowOff>7620</xdr:rowOff>
    </xdr:to>
    <xdr:cxnSp macro="">
      <xdr:nvCxnSpPr>
        <xdr:cNvPr id="129" name="直線コネクタ 128">
          <a:extLst>
            <a:ext uri="{FF2B5EF4-FFF2-40B4-BE49-F238E27FC236}">
              <a16:creationId xmlns:a16="http://schemas.microsoft.com/office/drawing/2014/main" id="{B61AEAFF-4CDE-4E8D-98EB-CB4A80397076}"/>
            </a:ext>
          </a:extLst>
        </xdr:cNvPr>
        <xdr:cNvCxnSpPr/>
      </xdr:nvCxnSpPr>
      <xdr:spPr>
        <a:xfrm flipV="1">
          <a:off x="8750300" y="5979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151130</xdr:rowOff>
    </xdr:from>
    <xdr:to>
      <xdr:col>41</xdr:col>
      <xdr:colOff>101600</xdr:colOff>
      <xdr:row>35</xdr:row>
      <xdr:rowOff>81280</xdr:rowOff>
    </xdr:to>
    <xdr:sp macro="" textlink="">
      <xdr:nvSpPr>
        <xdr:cNvPr id="130" name="楕円 129">
          <a:extLst>
            <a:ext uri="{FF2B5EF4-FFF2-40B4-BE49-F238E27FC236}">
              <a16:creationId xmlns:a16="http://schemas.microsoft.com/office/drawing/2014/main" id="{3EB31031-8724-434F-BD86-1B010F49980F}"/>
            </a:ext>
          </a:extLst>
        </xdr:cNvPr>
        <xdr:cNvSpPr/>
      </xdr:nvSpPr>
      <xdr:spPr>
        <a:xfrm>
          <a:off x="7810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7620</xdr:rowOff>
    </xdr:from>
    <xdr:to>
      <xdr:col>45</xdr:col>
      <xdr:colOff>177800</xdr:colOff>
      <xdr:row>35</xdr:row>
      <xdr:rowOff>30480</xdr:rowOff>
    </xdr:to>
    <xdr:cxnSp macro="">
      <xdr:nvCxnSpPr>
        <xdr:cNvPr id="131" name="直線コネクタ 130">
          <a:extLst>
            <a:ext uri="{FF2B5EF4-FFF2-40B4-BE49-F238E27FC236}">
              <a16:creationId xmlns:a16="http://schemas.microsoft.com/office/drawing/2014/main" id="{A39AA308-6934-43C7-900F-9ABA47349496}"/>
            </a:ext>
          </a:extLst>
        </xdr:cNvPr>
        <xdr:cNvCxnSpPr/>
      </xdr:nvCxnSpPr>
      <xdr:spPr>
        <a:xfrm flipV="1">
          <a:off x="7861300" y="6008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168275</xdr:rowOff>
    </xdr:from>
    <xdr:to>
      <xdr:col>36</xdr:col>
      <xdr:colOff>165100</xdr:colOff>
      <xdr:row>35</xdr:row>
      <xdr:rowOff>98425</xdr:rowOff>
    </xdr:to>
    <xdr:sp macro="" textlink="">
      <xdr:nvSpPr>
        <xdr:cNvPr id="132" name="楕円 131">
          <a:extLst>
            <a:ext uri="{FF2B5EF4-FFF2-40B4-BE49-F238E27FC236}">
              <a16:creationId xmlns:a16="http://schemas.microsoft.com/office/drawing/2014/main" id="{0F0F7FD3-2C08-4C31-8784-AE9D157D378A}"/>
            </a:ext>
          </a:extLst>
        </xdr:cNvPr>
        <xdr:cNvSpPr/>
      </xdr:nvSpPr>
      <xdr:spPr>
        <a:xfrm>
          <a:off x="6921500" y="599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30480</xdr:rowOff>
    </xdr:from>
    <xdr:to>
      <xdr:col>41</xdr:col>
      <xdr:colOff>50800</xdr:colOff>
      <xdr:row>35</xdr:row>
      <xdr:rowOff>47625</xdr:rowOff>
    </xdr:to>
    <xdr:cxnSp macro="">
      <xdr:nvCxnSpPr>
        <xdr:cNvPr id="133" name="直線コネクタ 132">
          <a:extLst>
            <a:ext uri="{FF2B5EF4-FFF2-40B4-BE49-F238E27FC236}">
              <a16:creationId xmlns:a16="http://schemas.microsoft.com/office/drawing/2014/main" id="{B1493BB5-D59A-4CBB-AE11-7A0A06B0C2FD}"/>
            </a:ext>
          </a:extLst>
        </xdr:cNvPr>
        <xdr:cNvCxnSpPr/>
      </xdr:nvCxnSpPr>
      <xdr:spPr>
        <a:xfrm flipV="1">
          <a:off x="6972300" y="6031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112412</xdr:rowOff>
    </xdr:from>
    <xdr:ext cx="469744" cy="259045"/>
    <xdr:sp macro="" textlink="">
      <xdr:nvSpPr>
        <xdr:cNvPr id="134" name="n_1aveValue【図書館】&#10;一人当たり面積">
          <a:extLst>
            <a:ext uri="{FF2B5EF4-FFF2-40B4-BE49-F238E27FC236}">
              <a16:creationId xmlns:a16="http://schemas.microsoft.com/office/drawing/2014/main" id="{B8327753-9D94-4684-9ACD-0B3F534863FF}"/>
            </a:ext>
          </a:extLst>
        </xdr:cNvPr>
        <xdr:cNvSpPr txBox="1"/>
      </xdr:nvSpPr>
      <xdr:spPr>
        <a:xfrm>
          <a:off x="9391727" y="662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118127</xdr:rowOff>
    </xdr:from>
    <xdr:ext cx="469744" cy="259045"/>
    <xdr:sp macro="" textlink="">
      <xdr:nvSpPr>
        <xdr:cNvPr id="135" name="n_2aveValue【図書館】&#10;一人当たり面積">
          <a:extLst>
            <a:ext uri="{FF2B5EF4-FFF2-40B4-BE49-F238E27FC236}">
              <a16:creationId xmlns:a16="http://schemas.microsoft.com/office/drawing/2014/main" id="{FD97704A-EA55-4549-8B13-D629D6DFF1E2}"/>
            </a:ext>
          </a:extLst>
        </xdr:cNvPr>
        <xdr:cNvSpPr txBox="1"/>
      </xdr:nvSpPr>
      <xdr:spPr>
        <a:xfrm>
          <a:off x="8515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129557</xdr:rowOff>
    </xdr:from>
    <xdr:ext cx="469744" cy="259045"/>
    <xdr:sp macro="" textlink="">
      <xdr:nvSpPr>
        <xdr:cNvPr id="136" name="n_3aveValue【図書館】&#10;一人当たり面積">
          <a:extLst>
            <a:ext uri="{FF2B5EF4-FFF2-40B4-BE49-F238E27FC236}">
              <a16:creationId xmlns:a16="http://schemas.microsoft.com/office/drawing/2014/main" id="{9DC63DA4-D413-4585-9315-F0FDAC4AB759}"/>
            </a:ext>
          </a:extLst>
        </xdr:cNvPr>
        <xdr:cNvSpPr txBox="1"/>
      </xdr:nvSpPr>
      <xdr:spPr>
        <a:xfrm>
          <a:off x="762642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83837</xdr:rowOff>
    </xdr:from>
    <xdr:ext cx="469744" cy="259045"/>
    <xdr:sp macro="" textlink="">
      <xdr:nvSpPr>
        <xdr:cNvPr id="137" name="n_4aveValue【図書館】&#10;一人当たり面積">
          <a:extLst>
            <a:ext uri="{FF2B5EF4-FFF2-40B4-BE49-F238E27FC236}">
              <a16:creationId xmlns:a16="http://schemas.microsoft.com/office/drawing/2014/main" id="{8CA8D5F6-3270-4810-B678-360DA8101B76}"/>
            </a:ext>
          </a:extLst>
        </xdr:cNvPr>
        <xdr:cNvSpPr txBox="1"/>
      </xdr:nvSpPr>
      <xdr:spPr>
        <a:xfrm>
          <a:off x="67374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46372</xdr:rowOff>
    </xdr:from>
    <xdr:ext cx="469744" cy="259045"/>
    <xdr:sp macro="" textlink="">
      <xdr:nvSpPr>
        <xdr:cNvPr id="138" name="n_1mainValue【図書館】&#10;一人当たり面積">
          <a:extLst>
            <a:ext uri="{FF2B5EF4-FFF2-40B4-BE49-F238E27FC236}">
              <a16:creationId xmlns:a16="http://schemas.microsoft.com/office/drawing/2014/main" id="{87B808F6-734A-43B4-8E78-3DD1EAA6EB6E}"/>
            </a:ext>
          </a:extLst>
        </xdr:cNvPr>
        <xdr:cNvSpPr txBox="1"/>
      </xdr:nvSpPr>
      <xdr:spPr>
        <a:xfrm>
          <a:off x="9391727" y="570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74947</xdr:rowOff>
    </xdr:from>
    <xdr:ext cx="469744" cy="259045"/>
    <xdr:sp macro="" textlink="">
      <xdr:nvSpPr>
        <xdr:cNvPr id="139" name="n_2mainValue【図書館】&#10;一人当たり面積">
          <a:extLst>
            <a:ext uri="{FF2B5EF4-FFF2-40B4-BE49-F238E27FC236}">
              <a16:creationId xmlns:a16="http://schemas.microsoft.com/office/drawing/2014/main" id="{A1EDC489-5BB1-4376-A919-8338B941F52B}"/>
            </a:ext>
          </a:extLst>
        </xdr:cNvPr>
        <xdr:cNvSpPr txBox="1"/>
      </xdr:nvSpPr>
      <xdr:spPr>
        <a:xfrm>
          <a:off x="8515427" y="57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97807</xdr:rowOff>
    </xdr:from>
    <xdr:ext cx="469744" cy="259045"/>
    <xdr:sp macro="" textlink="">
      <xdr:nvSpPr>
        <xdr:cNvPr id="140" name="n_3mainValue【図書館】&#10;一人当たり面積">
          <a:extLst>
            <a:ext uri="{FF2B5EF4-FFF2-40B4-BE49-F238E27FC236}">
              <a16:creationId xmlns:a16="http://schemas.microsoft.com/office/drawing/2014/main" id="{218686D3-61C1-4EDC-9F72-2A78EA42DD0D}"/>
            </a:ext>
          </a:extLst>
        </xdr:cNvPr>
        <xdr:cNvSpPr txBox="1"/>
      </xdr:nvSpPr>
      <xdr:spPr>
        <a:xfrm>
          <a:off x="7626427" y="57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114952</xdr:rowOff>
    </xdr:from>
    <xdr:ext cx="469744" cy="259045"/>
    <xdr:sp macro="" textlink="">
      <xdr:nvSpPr>
        <xdr:cNvPr id="141" name="n_4mainValue【図書館】&#10;一人当たり面積">
          <a:extLst>
            <a:ext uri="{FF2B5EF4-FFF2-40B4-BE49-F238E27FC236}">
              <a16:creationId xmlns:a16="http://schemas.microsoft.com/office/drawing/2014/main" id="{5DA39639-2897-4D07-BD4B-FC753D699AC5}"/>
            </a:ext>
          </a:extLst>
        </xdr:cNvPr>
        <xdr:cNvSpPr txBox="1"/>
      </xdr:nvSpPr>
      <xdr:spPr>
        <a:xfrm>
          <a:off x="6737427" y="577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6257F66D-93BB-4AF5-B14D-DE5BC64CAC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506B4766-1828-4F5F-B109-861D9A8A29B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9CE14BD4-14D5-4F21-B753-DCBBA4A954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EAEE14DB-DBA6-4AFD-ADBC-3F57A43FB9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D7C0C94F-0C20-492F-85FE-9F014AFE27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CDC6978A-7816-4A41-8E21-CA113FE3D6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4EC0EA6E-FDED-4E93-A464-FD5929A353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908CA553-F068-4377-881F-980393C89F0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8B569455-F254-4279-90DC-F62A539EE0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B31E0C0-C723-4E69-909B-D41EC5985A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2EC6BFFA-A9CF-43B5-B219-F32E76AE66D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F160EB7C-A39C-40F8-96D6-D0424A65AE2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DA714783-986C-49B7-BEFB-A7EA649B3B4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5D414EE2-B6EC-44F9-A772-8F95D76AB73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1B3FD2B1-8E3C-476D-AB74-344DA21CC7C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75C9AE67-8DAE-4D9F-A20C-2A4347DE292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9C48F8FD-AF9F-4E30-8E24-5722E5D3869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9285636E-BAEC-464A-B67B-D7E1FC60A90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7E296FA4-FD91-46D0-BC28-A93DFF5BDC3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04AC4130-EAED-4746-9C9F-31F8B122236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58DDA0AA-9CFE-4A7D-A087-0C2B57B399F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21D4EEBF-7FFE-4654-B3D8-4B608750EE0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4" name="テキスト ボックス 163">
          <a:extLst>
            <a:ext uri="{FF2B5EF4-FFF2-40B4-BE49-F238E27FC236}">
              <a16:creationId xmlns:a16="http://schemas.microsoft.com/office/drawing/2014/main" id="{DB5887E9-9262-4771-B518-0DE16F70E42F}"/>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91026E98-EB19-4140-B4D6-5FF04256FD0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54E358CD-5A62-4BE1-BE82-F2A6AD9E5CE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7E52CAE0-39B0-4C11-9D81-F2D9448F4B9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168" name="直線コネクタ 167">
          <a:extLst>
            <a:ext uri="{FF2B5EF4-FFF2-40B4-BE49-F238E27FC236}">
              <a16:creationId xmlns:a16="http://schemas.microsoft.com/office/drawing/2014/main" id="{30686A79-1C44-4E40-9B44-8AF759832A30}"/>
            </a:ext>
          </a:extLst>
        </xdr:cNvPr>
        <xdr:cNvCxnSpPr/>
      </xdr:nvCxnSpPr>
      <xdr:spPr>
        <a:xfrm flipV="1">
          <a:off x="4634865" y="9411788"/>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EAF4C28F-7D34-4816-B63F-ABBFAC7424AA}"/>
            </a:ext>
          </a:extLst>
        </xdr:cNvPr>
        <xdr:cNvSpPr txBox="1"/>
      </xdr:nvSpPr>
      <xdr:spPr>
        <a:xfrm>
          <a:off x="4673600" y="1098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170" name="直線コネクタ 169">
          <a:extLst>
            <a:ext uri="{FF2B5EF4-FFF2-40B4-BE49-F238E27FC236}">
              <a16:creationId xmlns:a16="http://schemas.microsoft.com/office/drawing/2014/main" id="{D3EAAD47-1C10-4B19-B1B9-02C06B05BADC}"/>
            </a:ext>
          </a:extLst>
        </xdr:cNvPr>
        <xdr:cNvCxnSpPr/>
      </xdr:nvCxnSpPr>
      <xdr:spPr>
        <a:xfrm>
          <a:off x="4546600" y="109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EFB49AF3-1868-4390-BA30-E04B428AC5A1}"/>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2" name="直線コネクタ 171">
          <a:extLst>
            <a:ext uri="{FF2B5EF4-FFF2-40B4-BE49-F238E27FC236}">
              <a16:creationId xmlns:a16="http://schemas.microsoft.com/office/drawing/2014/main" id="{65439753-C1A5-4F93-8E8B-AB1BA1FC8D51}"/>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28864</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845DF7D5-9F77-49AE-A6A9-9DE33B723BE7}"/>
            </a:ext>
          </a:extLst>
        </xdr:cNvPr>
        <xdr:cNvSpPr txBox="1"/>
      </xdr:nvSpPr>
      <xdr:spPr>
        <a:xfrm>
          <a:off x="4673600" y="9972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174" name="フローチャート: 判断 173">
          <a:extLst>
            <a:ext uri="{FF2B5EF4-FFF2-40B4-BE49-F238E27FC236}">
              <a16:creationId xmlns:a16="http://schemas.microsoft.com/office/drawing/2014/main" id="{DF3AA83D-AB32-4BEB-93E4-0F3E0FA6F568}"/>
            </a:ext>
          </a:extLst>
        </xdr:cNvPr>
        <xdr:cNvSpPr/>
      </xdr:nvSpPr>
      <xdr:spPr>
        <a:xfrm>
          <a:off x="4584700" y="999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175" name="フローチャート: 判断 174">
          <a:extLst>
            <a:ext uri="{FF2B5EF4-FFF2-40B4-BE49-F238E27FC236}">
              <a16:creationId xmlns:a16="http://schemas.microsoft.com/office/drawing/2014/main" id="{C699201B-7117-4736-BCE2-7E8D8C5E56E3}"/>
            </a:ext>
          </a:extLst>
        </xdr:cNvPr>
        <xdr:cNvSpPr/>
      </xdr:nvSpPr>
      <xdr:spPr>
        <a:xfrm>
          <a:off x="3746500" y="99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176" name="フローチャート: 判断 175">
          <a:extLst>
            <a:ext uri="{FF2B5EF4-FFF2-40B4-BE49-F238E27FC236}">
              <a16:creationId xmlns:a16="http://schemas.microsoft.com/office/drawing/2014/main" id="{FF8DC8B4-55B3-43A9-AD33-65302484CDD0}"/>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177" name="フローチャート: 判断 176">
          <a:extLst>
            <a:ext uri="{FF2B5EF4-FFF2-40B4-BE49-F238E27FC236}">
              <a16:creationId xmlns:a16="http://schemas.microsoft.com/office/drawing/2014/main" id="{7139B309-5BB3-48AC-B5A6-1B331132132F}"/>
            </a:ext>
          </a:extLst>
        </xdr:cNvPr>
        <xdr:cNvSpPr/>
      </xdr:nvSpPr>
      <xdr:spPr>
        <a:xfrm>
          <a:off x="19685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178" name="フローチャート: 判断 177">
          <a:extLst>
            <a:ext uri="{FF2B5EF4-FFF2-40B4-BE49-F238E27FC236}">
              <a16:creationId xmlns:a16="http://schemas.microsoft.com/office/drawing/2014/main" id="{F56860C7-29F3-4308-BC2C-C9D16D53570E}"/>
            </a:ext>
          </a:extLst>
        </xdr:cNvPr>
        <xdr:cNvSpPr/>
      </xdr:nvSpPr>
      <xdr:spPr>
        <a:xfrm>
          <a:off x="1079500" y="99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95C85AE0-8B22-400D-B99E-667CF2DA09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8299758-2370-4E81-972E-AD43C89446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8401BE1-E21A-40BA-BFFD-EAFF7D711AA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F25E88F-3E79-4C0A-8212-6981133EC8F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998FFAF-45C1-432D-88A7-1308860016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120650</xdr:rowOff>
    </xdr:from>
    <xdr:to>
      <xdr:col>24</xdr:col>
      <xdr:colOff>114300</xdr:colOff>
      <xdr:row>58</xdr:row>
      <xdr:rowOff>50800</xdr:rowOff>
    </xdr:to>
    <xdr:sp macro="" textlink="">
      <xdr:nvSpPr>
        <xdr:cNvPr id="184" name="楕円 183">
          <a:extLst>
            <a:ext uri="{FF2B5EF4-FFF2-40B4-BE49-F238E27FC236}">
              <a16:creationId xmlns:a16="http://schemas.microsoft.com/office/drawing/2014/main" id="{65DFBCE3-7E2C-41FB-AB83-7C890F38DC9F}"/>
            </a:ext>
          </a:extLst>
        </xdr:cNvPr>
        <xdr:cNvSpPr/>
      </xdr:nvSpPr>
      <xdr:spPr>
        <a:xfrm>
          <a:off x="4584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143527</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EE45089E-A7B0-4B56-A4AA-22D4123A25A4}"/>
            </a:ext>
          </a:extLst>
        </xdr:cNvPr>
        <xdr:cNvSpPr txBox="1"/>
      </xdr:nvSpPr>
      <xdr:spPr>
        <a:xfrm>
          <a:off x="4673600"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42273</xdr:rowOff>
    </xdr:from>
    <xdr:to>
      <xdr:col>20</xdr:col>
      <xdr:colOff>38100</xdr:colOff>
      <xdr:row>57</xdr:row>
      <xdr:rowOff>143873</xdr:rowOff>
    </xdr:to>
    <xdr:sp macro="" textlink="">
      <xdr:nvSpPr>
        <xdr:cNvPr id="186" name="楕円 185">
          <a:extLst>
            <a:ext uri="{FF2B5EF4-FFF2-40B4-BE49-F238E27FC236}">
              <a16:creationId xmlns:a16="http://schemas.microsoft.com/office/drawing/2014/main" id="{976FDD7E-E289-4E00-9302-4A5487A4C7F9}"/>
            </a:ext>
          </a:extLst>
        </xdr:cNvPr>
        <xdr:cNvSpPr/>
      </xdr:nvSpPr>
      <xdr:spPr>
        <a:xfrm>
          <a:off x="3746500" y="981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93073</xdr:rowOff>
    </xdr:from>
    <xdr:to>
      <xdr:col>24</xdr:col>
      <xdr:colOff>63500</xdr:colOff>
      <xdr:row>58</xdr:row>
      <xdr:rowOff>0</xdr:rowOff>
    </xdr:to>
    <xdr:cxnSp macro="">
      <xdr:nvCxnSpPr>
        <xdr:cNvPr id="187" name="直線コネクタ 186">
          <a:extLst>
            <a:ext uri="{FF2B5EF4-FFF2-40B4-BE49-F238E27FC236}">
              <a16:creationId xmlns:a16="http://schemas.microsoft.com/office/drawing/2014/main" id="{C59D887F-B16C-4B14-900D-C53C9F37F03A}"/>
            </a:ext>
          </a:extLst>
        </xdr:cNvPr>
        <xdr:cNvCxnSpPr/>
      </xdr:nvCxnSpPr>
      <xdr:spPr>
        <a:xfrm>
          <a:off x="3797300" y="9865723"/>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135346</xdr:rowOff>
    </xdr:from>
    <xdr:to>
      <xdr:col>15</xdr:col>
      <xdr:colOff>101600</xdr:colOff>
      <xdr:row>57</xdr:row>
      <xdr:rowOff>65496</xdr:rowOff>
    </xdr:to>
    <xdr:sp macro="" textlink="">
      <xdr:nvSpPr>
        <xdr:cNvPr id="188" name="楕円 187">
          <a:extLst>
            <a:ext uri="{FF2B5EF4-FFF2-40B4-BE49-F238E27FC236}">
              <a16:creationId xmlns:a16="http://schemas.microsoft.com/office/drawing/2014/main" id="{977952DB-F77D-4C94-A282-FBF00A566BE2}"/>
            </a:ext>
          </a:extLst>
        </xdr:cNvPr>
        <xdr:cNvSpPr/>
      </xdr:nvSpPr>
      <xdr:spPr>
        <a:xfrm>
          <a:off x="2857500" y="97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14696</xdr:rowOff>
    </xdr:from>
    <xdr:to>
      <xdr:col>19</xdr:col>
      <xdr:colOff>177800</xdr:colOff>
      <xdr:row>57</xdr:row>
      <xdr:rowOff>93073</xdr:rowOff>
    </xdr:to>
    <xdr:cxnSp macro="">
      <xdr:nvCxnSpPr>
        <xdr:cNvPr id="189" name="直線コネクタ 188">
          <a:extLst>
            <a:ext uri="{FF2B5EF4-FFF2-40B4-BE49-F238E27FC236}">
              <a16:creationId xmlns:a16="http://schemas.microsoft.com/office/drawing/2014/main" id="{CA5068B4-5C14-465A-A585-EEFFC7AFF1BE}"/>
            </a:ext>
          </a:extLst>
        </xdr:cNvPr>
        <xdr:cNvCxnSpPr/>
      </xdr:nvCxnSpPr>
      <xdr:spPr>
        <a:xfrm>
          <a:off x="2908300" y="97873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56969</xdr:rowOff>
    </xdr:from>
    <xdr:to>
      <xdr:col>10</xdr:col>
      <xdr:colOff>165100</xdr:colOff>
      <xdr:row>56</xdr:row>
      <xdr:rowOff>158569</xdr:rowOff>
    </xdr:to>
    <xdr:sp macro="" textlink="">
      <xdr:nvSpPr>
        <xdr:cNvPr id="190" name="楕円 189">
          <a:extLst>
            <a:ext uri="{FF2B5EF4-FFF2-40B4-BE49-F238E27FC236}">
              <a16:creationId xmlns:a16="http://schemas.microsoft.com/office/drawing/2014/main" id="{906942C6-F830-4346-A9D2-788E75D73282}"/>
            </a:ext>
          </a:extLst>
        </xdr:cNvPr>
        <xdr:cNvSpPr/>
      </xdr:nvSpPr>
      <xdr:spPr>
        <a:xfrm>
          <a:off x="1968500" y="96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107769</xdr:rowOff>
    </xdr:from>
    <xdr:to>
      <xdr:col>15</xdr:col>
      <xdr:colOff>50800</xdr:colOff>
      <xdr:row>57</xdr:row>
      <xdr:rowOff>14696</xdr:rowOff>
    </xdr:to>
    <xdr:cxnSp macro="">
      <xdr:nvCxnSpPr>
        <xdr:cNvPr id="191" name="直線コネクタ 190">
          <a:extLst>
            <a:ext uri="{FF2B5EF4-FFF2-40B4-BE49-F238E27FC236}">
              <a16:creationId xmlns:a16="http://schemas.microsoft.com/office/drawing/2014/main" id="{443DB9DB-565F-461C-AFF9-05EC0F237510}"/>
            </a:ext>
          </a:extLst>
        </xdr:cNvPr>
        <xdr:cNvCxnSpPr/>
      </xdr:nvCxnSpPr>
      <xdr:spPr>
        <a:xfrm>
          <a:off x="2019300" y="970896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150041</xdr:rowOff>
    </xdr:from>
    <xdr:to>
      <xdr:col>6</xdr:col>
      <xdr:colOff>38100</xdr:colOff>
      <xdr:row>56</xdr:row>
      <xdr:rowOff>80191</xdr:rowOff>
    </xdr:to>
    <xdr:sp macro="" textlink="">
      <xdr:nvSpPr>
        <xdr:cNvPr id="192" name="楕円 191">
          <a:extLst>
            <a:ext uri="{FF2B5EF4-FFF2-40B4-BE49-F238E27FC236}">
              <a16:creationId xmlns:a16="http://schemas.microsoft.com/office/drawing/2014/main" id="{0341B872-48D6-44F4-B197-24328066F2F9}"/>
            </a:ext>
          </a:extLst>
        </xdr:cNvPr>
        <xdr:cNvSpPr/>
      </xdr:nvSpPr>
      <xdr:spPr>
        <a:xfrm>
          <a:off x="1079500" y="957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29391</xdr:rowOff>
    </xdr:from>
    <xdr:to>
      <xdr:col>10</xdr:col>
      <xdr:colOff>114300</xdr:colOff>
      <xdr:row>56</xdr:row>
      <xdr:rowOff>107769</xdr:rowOff>
    </xdr:to>
    <xdr:cxnSp macro="">
      <xdr:nvCxnSpPr>
        <xdr:cNvPr id="193" name="直線コネクタ 192">
          <a:extLst>
            <a:ext uri="{FF2B5EF4-FFF2-40B4-BE49-F238E27FC236}">
              <a16:creationId xmlns:a16="http://schemas.microsoft.com/office/drawing/2014/main" id="{B51B4C15-48DB-44EF-BAC6-1E42E57C09D7}"/>
            </a:ext>
          </a:extLst>
        </xdr:cNvPr>
        <xdr:cNvCxnSpPr/>
      </xdr:nvCxnSpPr>
      <xdr:spPr>
        <a:xfrm>
          <a:off x="1130300" y="9630591"/>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54990</xdr:rowOff>
    </xdr:from>
    <xdr:ext cx="405111" cy="259045"/>
    <xdr:sp macro="" textlink="">
      <xdr:nvSpPr>
        <xdr:cNvPr id="194" name="n_1aveValue【体育館・プール】&#10;有形固定資産減価償却率">
          <a:extLst>
            <a:ext uri="{FF2B5EF4-FFF2-40B4-BE49-F238E27FC236}">
              <a16:creationId xmlns:a16="http://schemas.microsoft.com/office/drawing/2014/main" id="{3CA4D0D8-5357-4873-A89C-8C63FE552F77}"/>
            </a:ext>
          </a:extLst>
        </xdr:cNvPr>
        <xdr:cNvSpPr txBox="1"/>
      </xdr:nvSpPr>
      <xdr:spPr>
        <a:xfrm>
          <a:off x="3582044"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30497</xdr:rowOff>
    </xdr:from>
    <xdr:ext cx="405111" cy="259045"/>
    <xdr:sp macro="" textlink="">
      <xdr:nvSpPr>
        <xdr:cNvPr id="195" name="n_2aveValue【体育館・プール】&#10;有形固定資産減価償却率">
          <a:extLst>
            <a:ext uri="{FF2B5EF4-FFF2-40B4-BE49-F238E27FC236}">
              <a16:creationId xmlns:a16="http://schemas.microsoft.com/office/drawing/2014/main" id="{9704C30B-4E91-485C-9B8B-46342671D80B}"/>
            </a:ext>
          </a:extLst>
        </xdr:cNvPr>
        <xdr:cNvSpPr txBox="1"/>
      </xdr:nvSpPr>
      <xdr:spPr>
        <a:xfrm>
          <a:off x="2705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14168</xdr:rowOff>
    </xdr:from>
    <xdr:ext cx="405111" cy="259045"/>
    <xdr:sp macro="" textlink="">
      <xdr:nvSpPr>
        <xdr:cNvPr id="196" name="n_3aveValue【体育館・プール】&#10;有形固定資産減価償却率">
          <a:extLst>
            <a:ext uri="{FF2B5EF4-FFF2-40B4-BE49-F238E27FC236}">
              <a16:creationId xmlns:a16="http://schemas.microsoft.com/office/drawing/2014/main" id="{7FBA5CA9-CFE4-4DBD-9AE1-9D36640C0ADE}"/>
            </a:ext>
          </a:extLst>
        </xdr:cNvPr>
        <xdr:cNvSpPr txBox="1"/>
      </xdr:nvSpPr>
      <xdr:spPr>
        <a:xfrm>
          <a:off x="1816744" y="10129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74584</xdr:rowOff>
    </xdr:from>
    <xdr:ext cx="405111" cy="259045"/>
    <xdr:sp macro="" textlink="">
      <xdr:nvSpPr>
        <xdr:cNvPr id="197" name="n_4aveValue【体育館・プール】&#10;有形固定資産減価償却率">
          <a:extLst>
            <a:ext uri="{FF2B5EF4-FFF2-40B4-BE49-F238E27FC236}">
              <a16:creationId xmlns:a16="http://schemas.microsoft.com/office/drawing/2014/main" id="{7AC14EDB-CFDD-4DFC-9F58-23542CB45873}"/>
            </a:ext>
          </a:extLst>
        </xdr:cNvPr>
        <xdr:cNvSpPr txBox="1"/>
      </xdr:nvSpPr>
      <xdr:spPr>
        <a:xfrm>
          <a:off x="927744" y="100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160400</xdr:rowOff>
    </xdr:from>
    <xdr:ext cx="405111" cy="259045"/>
    <xdr:sp macro="" textlink="">
      <xdr:nvSpPr>
        <xdr:cNvPr id="198" name="n_1mainValue【体育館・プール】&#10;有形固定資産減価償却率">
          <a:extLst>
            <a:ext uri="{FF2B5EF4-FFF2-40B4-BE49-F238E27FC236}">
              <a16:creationId xmlns:a16="http://schemas.microsoft.com/office/drawing/2014/main" id="{FFFE28FE-EE16-460B-8E9E-620F84D4567C}"/>
            </a:ext>
          </a:extLst>
        </xdr:cNvPr>
        <xdr:cNvSpPr txBox="1"/>
      </xdr:nvSpPr>
      <xdr:spPr>
        <a:xfrm>
          <a:off x="3582044" y="959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82023</xdr:rowOff>
    </xdr:from>
    <xdr:ext cx="405111" cy="259045"/>
    <xdr:sp macro="" textlink="">
      <xdr:nvSpPr>
        <xdr:cNvPr id="199" name="n_2mainValue【体育館・プール】&#10;有形固定資産減価償却率">
          <a:extLst>
            <a:ext uri="{FF2B5EF4-FFF2-40B4-BE49-F238E27FC236}">
              <a16:creationId xmlns:a16="http://schemas.microsoft.com/office/drawing/2014/main" id="{E2DED706-924B-414F-AF68-7A7273427CBC}"/>
            </a:ext>
          </a:extLst>
        </xdr:cNvPr>
        <xdr:cNvSpPr txBox="1"/>
      </xdr:nvSpPr>
      <xdr:spPr>
        <a:xfrm>
          <a:off x="2705744" y="951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3646</xdr:rowOff>
    </xdr:from>
    <xdr:ext cx="405111" cy="259045"/>
    <xdr:sp macro="" textlink="">
      <xdr:nvSpPr>
        <xdr:cNvPr id="200" name="n_3mainValue【体育館・プール】&#10;有形固定資産減価償却率">
          <a:extLst>
            <a:ext uri="{FF2B5EF4-FFF2-40B4-BE49-F238E27FC236}">
              <a16:creationId xmlns:a16="http://schemas.microsoft.com/office/drawing/2014/main" id="{7CD61B91-D1E3-4F75-A8AE-B21AB3E933B8}"/>
            </a:ext>
          </a:extLst>
        </xdr:cNvPr>
        <xdr:cNvSpPr txBox="1"/>
      </xdr:nvSpPr>
      <xdr:spPr>
        <a:xfrm>
          <a:off x="1816744" y="943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96718</xdr:rowOff>
    </xdr:from>
    <xdr:ext cx="405111" cy="259045"/>
    <xdr:sp macro="" textlink="">
      <xdr:nvSpPr>
        <xdr:cNvPr id="201" name="n_4mainValue【体育館・プール】&#10;有形固定資産減価償却率">
          <a:extLst>
            <a:ext uri="{FF2B5EF4-FFF2-40B4-BE49-F238E27FC236}">
              <a16:creationId xmlns:a16="http://schemas.microsoft.com/office/drawing/2014/main" id="{70080EE0-2699-46A7-9886-16396C2F72C6}"/>
            </a:ext>
          </a:extLst>
        </xdr:cNvPr>
        <xdr:cNvSpPr txBox="1"/>
      </xdr:nvSpPr>
      <xdr:spPr>
        <a:xfrm>
          <a:off x="927744" y="9355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2288B076-9B87-4D8C-92A4-5B0F55C506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3AEE4C81-19B4-44EB-92F2-79E1F040F64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A7310E22-3047-442F-A7E2-492985007C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CF230BEB-068B-41A4-9715-D521C00380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4E576BA-64A5-49AE-B35B-73D5C66881F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360D0955-CEBE-45C1-BBE3-07CD6E3763C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4525941F-87CE-44E2-B625-4EA59520ECD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6D89BC4-0A7C-488C-A668-4B0D7E82AA4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17FC5BC9-A973-4068-B6E3-6E1DC9FEAB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39BEE54-6C8D-4DE6-A132-52E865CB81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C6ABDE40-65F3-4DB1-83D6-60855A44A2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48CDFC4E-D8A4-4F37-ADD7-7B855A4BEB3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8DF70E3-4AB9-46B1-AC99-751C4465725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061C7AD3-7328-4BEA-8239-E2CC3FEC468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CA2E76F-502A-409E-8538-789A9DAA23C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8ED63EC4-6C61-48A7-8BBE-921932374C8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F94B18E-C255-40C6-866F-370862AAD4A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E1DB6624-4208-43DC-8880-CC4DA4C952A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CECFC9CD-44CB-423D-8B09-66C47FB3BDA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6D7A5AFD-169E-4AD8-A8FE-903BEE40446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559EC21-DC1A-40EF-91AC-F36A34F51D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8611B93-6737-4A73-AF63-84F4B811B09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15DE8F90-FC87-4675-B95B-FBCBF811B6B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a:extLst>
            <a:ext uri="{FF2B5EF4-FFF2-40B4-BE49-F238E27FC236}">
              <a16:creationId xmlns:a16="http://schemas.microsoft.com/office/drawing/2014/main" id="{238A235D-791F-4121-995C-A8D454D125EE}"/>
            </a:ext>
          </a:extLst>
        </xdr:cNvPr>
        <xdr:cNvCxnSpPr/>
      </xdr:nvCxnSpPr>
      <xdr:spPr>
        <a:xfrm flipV="1">
          <a:off x="10476865" y="951992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6" name="【体育館・プール】&#10;一人当たり面積最小値テキスト">
          <a:extLst>
            <a:ext uri="{FF2B5EF4-FFF2-40B4-BE49-F238E27FC236}">
              <a16:creationId xmlns:a16="http://schemas.microsoft.com/office/drawing/2014/main" id="{CC4EEB72-0A6F-481D-A3F8-29515818DC9A}"/>
            </a:ext>
          </a:extLst>
        </xdr:cNvPr>
        <xdr:cNvSpPr txBox="1"/>
      </xdr:nvSpPr>
      <xdr:spPr>
        <a:xfrm>
          <a:off x="10515600" y="109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a:extLst>
            <a:ext uri="{FF2B5EF4-FFF2-40B4-BE49-F238E27FC236}">
              <a16:creationId xmlns:a16="http://schemas.microsoft.com/office/drawing/2014/main" id="{6033F3A2-844E-4A15-9D4F-7AD7E7589B1F}"/>
            </a:ext>
          </a:extLst>
        </xdr:cNvPr>
        <xdr:cNvCxnSpPr/>
      </xdr:nvCxnSpPr>
      <xdr:spPr>
        <a:xfrm>
          <a:off x="10388600" y="109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8" name="【体育館・プール】&#10;一人当たり面積最大値テキスト">
          <a:extLst>
            <a:ext uri="{FF2B5EF4-FFF2-40B4-BE49-F238E27FC236}">
              <a16:creationId xmlns:a16="http://schemas.microsoft.com/office/drawing/2014/main" id="{A506865D-F72D-4986-A595-02053CD93DEF}"/>
            </a:ext>
          </a:extLst>
        </xdr:cNvPr>
        <xdr:cNvSpPr txBox="1"/>
      </xdr:nvSpPr>
      <xdr:spPr>
        <a:xfrm>
          <a:off x="1051560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a:extLst>
            <a:ext uri="{FF2B5EF4-FFF2-40B4-BE49-F238E27FC236}">
              <a16:creationId xmlns:a16="http://schemas.microsoft.com/office/drawing/2014/main" id="{4729A25F-1B9A-482B-905F-0DB866D9EFDD}"/>
            </a:ext>
          </a:extLst>
        </xdr:cNvPr>
        <xdr:cNvCxnSpPr/>
      </xdr:nvCxnSpPr>
      <xdr:spPr>
        <a:xfrm>
          <a:off x="10388600" y="951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86377</xdr:rowOff>
    </xdr:from>
    <xdr:ext cx="469744" cy="259045"/>
    <xdr:sp macro="" textlink="">
      <xdr:nvSpPr>
        <xdr:cNvPr id="230" name="【体育館・プール】&#10;一人当たり面積平均値テキスト">
          <a:extLst>
            <a:ext uri="{FF2B5EF4-FFF2-40B4-BE49-F238E27FC236}">
              <a16:creationId xmlns:a16="http://schemas.microsoft.com/office/drawing/2014/main" id="{C32871FC-E0AE-4822-887D-55C61F84CA9A}"/>
            </a:ext>
          </a:extLst>
        </xdr:cNvPr>
        <xdr:cNvSpPr txBox="1"/>
      </xdr:nvSpPr>
      <xdr:spPr>
        <a:xfrm>
          <a:off x="10515600" y="1037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a:extLst>
            <a:ext uri="{FF2B5EF4-FFF2-40B4-BE49-F238E27FC236}">
              <a16:creationId xmlns:a16="http://schemas.microsoft.com/office/drawing/2014/main" id="{671BCD13-BF59-4242-8E9A-3BA8AC71A42B}"/>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a:extLst>
            <a:ext uri="{FF2B5EF4-FFF2-40B4-BE49-F238E27FC236}">
              <a16:creationId xmlns:a16="http://schemas.microsoft.com/office/drawing/2014/main" id="{091029E0-8708-4BF4-AE4C-DEDF1FCCFC9E}"/>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33" name="フローチャート: 判断 232">
          <a:extLst>
            <a:ext uri="{FF2B5EF4-FFF2-40B4-BE49-F238E27FC236}">
              <a16:creationId xmlns:a16="http://schemas.microsoft.com/office/drawing/2014/main" id="{450F5BEB-F345-4824-913C-E2D0CE20E7CC}"/>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4" name="フローチャート: 判断 233">
          <a:extLst>
            <a:ext uri="{FF2B5EF4-FFF2-40B4-BE49-F238E27FC236}">
              <a16:creationId xmlns:a16="http://schemas.microsoft.com/office/drawing/2014/main" id="{0C1A59E6-B002-44F5-9D05-D3FE7FC1D59E}"/>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5" name="フローチャート: 判断 234">
          <a:extLst>
            <a:ext uri="{FF2B5EF4-FFF2-40B4-BE49-F238E27FC236}">
              <a16:creationId xmlns:a16="http://schemas.microsoft.com/office/drawing/2014/main" id="{6C3036B9-B655-4DED-93E0-5041350F598E}"/>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B534774-EC87-4348-A06E-D323038F04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D41D1B4-11A5-4608-ACB0-9F28DCE3622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F360D7B-49FF-4F10-883E-DDE9F2ADB8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8AB6921-8EF2-45B8-A053-C1FA6D0CDA8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C2A25F9-3988-4D86-83BF-9175C2EF4A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86360</xdr:rowOff>
    </xdr:from>
    <xdr:to>
      <xdr:col>55</xdr:col>
      <xdr:colOff>50800</xdr:colOff>
      <xdr:row>61</xdr:row>
      <xdr:rowOff>16510</xdr:rowOff>
    </xdr:to>
    <xdr:sp macro="" textlink="">
      <xdr:nvSpPr>
        <xdr:cNvPr id="241" name="楕円 240">
          <a:extLst>
            <a:ext uri="{FF2B5EF4-FFF2-40B4-BE49-F238E27FC236}">
              <a16:creationId xmlns:a16="http://schemas.microsoft.com/office/drawing/2014/main" id="{E3BF8E52-B689-4FF3-847A-5B48EBA04E34}"/>
            </a:ext>
          </a:extLst>
        </xdr:cNvPr>
        <xdr:cNvSpPr/>
      </xdr:nvSpPr>
      <xdr:spPr>
        <a:xfrm>
          <a:off x="10426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109237</xdr:rowOff>
    </xdr:from>
    <xdr:ext cx="469744" cy="259045"/>
    <xdr:sp macro="" textlink="">
      <xdr:nvSpPr>
        <xdr:cNvPr id="242" name="【体育館・プール】&#10;一人当たり面積該当値テキスト">
          <a:extLst>
            <a:ext uri="{FF2B5EF4-FFF2-40B4-BE49-F238E27FC236}">
              <a16:creationId xmlns:a16="http://schemas.microsoft.com/office/drawing/2014/main" id="{47C6092F-C024-48DE-B4E6-D8A53C61A9B7}"/>
            </a:ext>
          </a:extLst>
        </xdr:cNvPr>
        <xdr:cNvSpPr txBox="1"/>
      </xdr:nvSpPr>
      <xdr:spPr>
        <a:xfrm>
          <a:off x="10515600"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100330</xdr:rowOff>
    </xdr:from>
    <xdr:to>
      <xdr:col>50</xdr:col>
      <xdr:colOff>165100</xdr:colOff>
      <xdr:row>61</xdr:row>
      <xdr:rowOff>30480</xdr:rowOff>
    </xdr:to>
    <xdr:sp macro="" textlink="">
      <xdr:nvSpPr>
        <xdr:cNvPr id="243" name="楕円 242">
          <a:extLst>
            <a:ext uri="{FF2B5EF4-FFF2-40B4-BE49-F238E27FC236}">
              <a16:creationId xmlns:a16="http://schemas.microsoft.com/office/drawing/2014/main" id="{F20F6DE7-4191-425A-B25A-6D08614FAE2C}"/>
            </a:ext>
          </a:extLst>
        </xdr:cNvPr>
        <xdr:cNvSpPr/>
      </xdr:nvSpPr>
      <xdr:spPr>
        <a:xfrm>
          <a:off x="9588500" y="1038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137160</xdr:rowOff>
    </xdr:from>
    <xdr:to>
      <xdr:col>55</xdr:col>
      <xdr:colOff>0</xdr:colOff>
      <xdr:row>60</xdr:row>
      <xdr:rowOff>151130</xdr:rowOff>
    </xdr:to>
    <xdr:cxnSp macro="">
      <xdr:nvCxnSpPr>
        <xdr:cNvPr id="244" name="直線コネクタ 243">
          <a:extLst>
            <a:ext uri="{FF2B5EF4-FFF2-40B4-BE49-F238E27FC236}">
              <a16:creationId xmlns:a16="http://schemas.microsoft.com/office/drawing/2014/main" id="{B9C092AF-A925-4EAE-9A47-2404E33CA672}"/>
            </a:ext>
          </a:extLst>
        </xdr:cNvPr>
        <xdr:cNvCxnSpPr/>
      </xdr:nvCxnSpPr>
      <xdr:spPr>
        <a:xfrm flipV="1">
          <a:off x="9639300" y="1042416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116840</xdr:rowOff>
    </xdr:from>
    <xdr:to>
      <xdr:col>46</xdr:col>
      <xdr:colOff>38100</xdr:colOff>
      <xdr:row>61</xdr:row>
      <xdr:rowOff>46990</xdr:rowOff>
    </xdr:to>
    <xdr:sp macro="" textlink="">
      <xdr:nvSpPr>
        <xdr:cNvPr id="245" name="楕円 244">
          <a:extLst>
            <a:ext uri="{FF2B5EF4-FFF2-40B4-BE49-F238E27FC236}">
              <a16:creationId xmlns:a16="http://schemas.microsoft.com/office/drawing/2014/main" id="{06E6FC01-1B3A-4400-BBD2-D7B577222147}"/>
            </a:ext>
          </a:extLst>
        </xdr:cNvPr>
        <xdr:cNvSpPr/>
      </xdr:nvSpPr>
      <xdr:spPr>
        <a:xfrm>
          <a:off x="8699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151130</xdr:rowOff>
    </xdr:from>
    <xdr:to>
      <xdr:col>50</xdr:col>
      <xdr:colOff>114300</xdr:colOff>
      <xdr:row>60</xdr:row>
      <xdr:rowOff>167640</xdr:rowOff>
    </xdr:to>
    <xdr:cxnSp macro="">
      <xdr:nvCxnSpPr>
        <xdr:cNvPr id="246" name="直線コネクタ 245">
          <a:extLst>
            <a:ext uri="{FF2B5EF4-FFF2-40B4-BE49-F238E27FC236}">
              <a16:creationId xmlns:a16="http://schemas.microsoft.com/office/drawing/2014/main" id="{A8185B17-320E-4E16-A72C-BC75DEB62E5E}"/>
            </a:ext>
          </a:extLst>
        </xdr:cNvPr>
        <xdr:cNvCxnSpPr/>
      </xdr:nvCxnSpPr>
      <xdr:spPr>
        <a:xfrm flipV="1">
          <a:off x="8750300" y="1043813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128270</xdr:rowOff>
    </xdr:from>
    <xdr:to>
      <xdr:col>41</xdr:col>
      <xdr:colOff>101600</xdr:colOff>
      <xdr:row>61</xdr:row>
      <xdr:rowOff>58420</xdr:rowOff>
    </xdr:to>
    <xdr:sp macro="" textlink="">
      <xdr:nvSpPr>
        <xdr:cNvPr id="247" name="楕円 246">
          <a:extLst>
            <a:ext uri="{FF2B5EF4-FFF2-40B4-BE49-F238E27FC236}">
              <a16:creationId xmlns:a16="http://schemas.microsoft.com/office/drawing/2014/main" id="{E49F208C-634A-43E2-8109-60233D487E80}"/>
            </a:ext>
          </a:extLst>
        </xdr:cNvPr>
        <xdr:cNvSpPr/>
      </xdr:nvSpPr>
      <xdr:spPr>
        <a:xfrm>
          <a:off x="7810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167640</xdr:rowOff>
    </xdr:from>
    <xdr:to>
      <xdr:col>45</xdr:col>
      <xdr:colOff>177800</xdr:colOff>
      <xdr:row>61</xdr:row>
      <xdr:rowOff>7620</xdr:rowOff>
    </xdr:to>
    <xdr:cxnSp macro="">
      <xdr:nvCxnSpPr>
        <xdr:cNvPr id="248" name="直線コネクタ 247">
          <a:extLst>
            <a:ext uri="{FF2B5EF4-FFF2-40B4-BE49-F238E27FC236}">
              <a16:creationId xmlns:a16="http://schemas.microsoft.com/office/drawing/2014/main" id="{E5D75F7A-7FD0-41CC-9A6C-AC9D9C704E22}"/>
            </a:ext>
          </a:extLst>
        </xdr:cNvPr>
        <xdr:cNvCxnSpPr/>
      </xdr:nvCxnSpPr>
      <xdr:spPr>
        <a:xfrm flipV="1">
          <a:off x="7861300" y="104546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138430</xdr:rowOff>
    </xdr:from>
    <xdr:to>
      <xdr:col>36</xdr:col>
      <xdr:colOff>165100</xdr:colOff>
      <xdr:row>61</xdr:row>
      <xdr:rowOff>68580</xdr:rowOff>
    </xdr:to>
    <xdr:sp macro="" textlink="">
      <xdr:nvSpPr>
        <xdr:cNvPr id="249" name="楕円 248">
          <a:extLst>
            <a:ext uri="{FF2B5EF4-FFF2-40B4-BE49-F238E27FC236}">
              <a16:creationId xmlns:a16="http://schemas.microsoft.com/office/drawing/2014/main" id="{E2FA05D4-D66B-4427-BE88-0548DDD49A78}"/>
            </a:ext>
          </a:extLst>
        </xdr:cNvPr>
        <xdr:cNvSpPr/>
      </xdr:nvSpPr>
      <xdr:spPr>
        <a:xfrm>
          <a:off x="6921500" y="1042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7620</xdr:rowOff>
    </xdr:from>
    <xdr:to>
      <xdr:col>41</xdr:col>
      <xdr:colOff>50800</xdr:colOff>
      <xdr:row>61</xdr:row>
      <xdr:rowOff>17780</xdr:rowOff>
    </xdr:to>
    <xdr:cxnSp macro="">
      <xdr:nvCxnSpPr>
        <xdr:cNvPr id="250" name="直線コネクタ 249">
          <a:extLst>
            <a:ext uri="{FF2B5EF4-FFF2-40B4-BE49-F238E27FC236}">
              <a16:creationId xmlns:a16="http://schemas.microsoft.com/office/drawing/2014/main" id="{695D0C48-667E-4BAD-81FB-38B19B9AAD4A}"/>
            </a:ext>
          </a:extLst>
        </xdr:cNvPr>
        <xdr:cNvCxnSpPr/>
      </xdr:nvCxnSpPr>
      <xdr:spPr>
        <a:xfrm flipV="1">
          <a:off x="6972300" y="104660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35577</xdr:rowOff>
    </xdr:from>
    <xdr:ext cx="469744" cy="259045"/>
    <xdr:sp macro="" textlink="">
      <xdr:nvSpPr>
        <xdr:cNvPr id="251" name="n_1aveValue【体育館・プール】&#10;一人当たり面積">
          <a:extLst>
            <a:ext uri="{FF2B5EF4-FFF2-40B4-BE49-F238E27FC236}">
              <a16:creationId xmlns:a16="http://schemas.microsoft.com/office/drawing/2014/main" id="{BB7A1491-1A44-40BB-BC9F-F3BD183751A8}"/>
            </a:ext>
          </a:extLst>
        </xdr:cNvPr>
        <xdr:cNvSpPr txBox="1"/>
      </xdr:nvSpPr>
      <xdr:spPr>
        <a:xfrm>
          <a:off x="93917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49547</xdr:rowOff>
    </xdr:from>
    <xdr:ext cx="469744" cy="259045"/>
    <xdr:sp macro="" textlink="">
      <xdr:nvSpPr>
        <xdr:cNvPr id="252" name="n_2aveValue【体育館・プール】&#10;一人当たり面積">
          <a:extLst>
            <a:ext uri="{FF2B5EF4-FFF2-40B4-BE49-F238E27FC236}">
              <a16:creationId xmlns:a16="http://schemas.microsoft.com/office/drawing/2014/main" id="{5C3C6DB5-3CF1-4CEB-BB7C-D7EC9AD81773}"/>
            </a:ext>
          </a:extLst>
        </xdr:cNvPr>
        <xdr:cNvSpPr txBox="1"/>
      </xdr:nvSpPr>
      <xdr:spPr>
        <a:xfrm>
          <a:off x="85154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60977</xdr:rowOff>
    </xdr:from>
    <xdr:ext cx="469744" cy="259045"/>
    <xdr:sp macro="" textlink="">
      <xdr:nvSpPr>
        <xdr:cNvPr id="253" name="n_3aveValue【体育館・プール】&#10;一人当たり面積">
          <a:extLst>
            <a:ext uri="{FF2B5EF4-FFF2-40B4-BE49-F238E27FC236}">
              <a16:creationId xmlns:a16="http://schemas.microsoft.com/office/drawing/2014/main" id="{6B703BA4-C51D-440F-980C-26212B950BA6}"/>
            </a:ext>
          </a:extLst>
        </xdr:cNvPr>
        <xdr:cNvSpPr txBox="1"/>
      </xdr:nvSpPr>
      <xdr:spPr>
        <a:xfrm>
          <a:off x="762642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54" name="n_4aveValue【体育館・プール】&#10;一人当たり面積">
          <a:extLst>
            <a:ext uri="{FF2B5EF4-FFF2-40B4-BE49-F238E27FC236}">
              <a16:creationId xmlns:a16="http://schemas.microsoft.com/office/drawing/2014/main" id="{A8BB3620-06AF-4CD3-B3FE-009AC5117200}"/>
            </a:ext>
          </a:extLst>
        </xdr:cNvPr>
        <xdr:cNvSpPr txBox="1"/>
      </xdr:nvSpPr>
      <xdr:spPr>
        <a:xfrm>
          <a:off x="6737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47007</xdr:rowOff>
    </xdr:from>
    <xdr:ext cx="469744" cy="259045"/>
    <xdr:sp macro="" textlink="">
      <xdr:nvSpPr>
        <xdr:cNvPr id="255" name="n_1mainValue【体育館・プール】&#10;一人当たり面積">
          <a:extLst>
            <a:ext uri="{FF2B5EF4-FFF2-40B4-BE49-F238E27FC236}">
              <a16:creationId xmlns:a16="http://schemas.microsoft.com/office/drawing/2014/main" id="{B5E53D84-EEA1-4BFD-9969-4E067336505F}"/>
            </a:ext>
          </a:extLst>
        </xdr:cNvPr>
        <xdr:cNvSpPr txBox="1"/>
      </xdr:nvSpPr>
      <xdr:spPr>
        <a:xfrm>
          <a:off x="9391727" y="1016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63517</xdr:rowOff>
    </xdr:from>
    <xdr:ext cx="469744" cy="259045"/>
    <xdr:sp macro="" textlink="">
      <xdr:nvSpPr>
        <xdr:cNvPr id="256" name="n_2mainValue【体育館・プール】&#10;一人当たり面積">
          <a:extLst>
            <a:ext uri="{FF2B5EF4-FFF2-40B4-BE49-F238E27FC236}">
              <a16:creationId xmlns:a16="http://schemas.microsoft.com/office/drawing/2014/main" id="{6E7C153C-2C91-4E10-A025-3DFAEAF82516}"/>
            </a:ext>
          </a:extLst>
        </xdr:cNvPr>
        <xdr:cNvSpPr txBox="1"/>
      </xdr:nvSpPr>
      <xdr:spPr>
        <a:xfrm>
          <a:off x="851542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74947</xdr:rowOff>
    </xdr:from>
    <xdr:ext cx="469744" cy="259045"/>
    <xdr:sp macro="" textlink="">
      <xdr:nvSpPr>
        <xdr:cNvPr id="257" name="n_3mainValue【体育館・プール】&#10;一人当たり面積">
          <a:extLst>
            <a:ext uri="{FF2B5EF4-FFF2-40B4-BE49-F238E27FC236}">
              <a16:creationId xmlns:a16="http://schemas.microsoft.com/office/drawing/2014/main" id="{EADC3BE6-90F2-4790-B7D3-3CB833A5F9C5}"/>
            </a:ext>
          </a:extLst>
        </xdr:cNvPr>
        <xdr:cNvSpPr txBox="1"/>
      </xdr:nvSpPr>
      <xdr:spPr>
        <a:xfrm>
          <a:off x="762642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59707</xdr:rowOff>
    </xdr:from>
    <xdr:ext cx="469744" cy="259045"/>
    <xdr:sp macro="" textlink="">
      <xdr:nvSpPr>
        <xdr:cNvPr id="258" name="n_4mainValue【体育館・プール】&#10;一人当たり面積">
          <a:extLst>
            <a:ext uri="{FF2B5EF4-FFF2-40B4-BE49-F238E27FC236}">
              <a16:creationId xmlns:a16="http://schemas.microsoft.com/office/drawing/2014/main" id="{372C144B-2D9B-48A3-ACBA-928F39B17585}"/>
            </a:ext>
          </a:extLst>
        </xdr:cNvPr>
        <xdr:cNvSpPr txBox="1"/>
      </xdr:nvSpPr>
      <xdr:spPr>
        <a:xfrm>
          <a:off x="6737427" y="1051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EF2CC26-E858-46B7-8CA2-E57F0EBCAC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F08017D-3F6C-4F33-B4BD-BE664FE974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C0D5A9C-1A91-44D0-975C-EDB042F1B10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4B2A90A-3E35-4313-87B7-A399FFC5ED4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CE71143-938E-455E-B436-B50946082FE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7EC2759-F7A5-4BD6-A436-43AEFDBFBF0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583A449F-993D-4821-9002-0873F4FC61F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064BCC7-0CAF-4C48-881C-EFC7950BB60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CE3B05A-2B23-4171-A38C-7988E0CBEAB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07AC887-2B90-4CF2-AD3F-B3F7E151FE3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58BF11D-52A6-48F4-9D72-9EE46B4811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13364B53-8D41-4881-9C31-BB3AAACFD72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D32CF5B1-AF2D-4668-923F-4950C2C9981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4BDC38AB-A4F1-4DE8-A7FD-44C31546BC4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4A0CA423-FBBC-42F3-9E58-884972EEE41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A2E95025-503D-4D74-9547-CA3D374BE18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C80630AA-5B16-4D34-81CF-32C7CDDF2E1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1CB761D-42A5-4FD0-AE6C-12525FEFE44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320F36A4-FBC4-4026-BC41-7CF0012C71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B364AA7D-AF3C-4F3A-858D-0B19EE9BD5B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D1E087E5-2139-462A-A666-B493160530C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D57260DD-1DD0-46CD-9A7B-6752706A271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75BE8173-AA12-4FCA-913A-17203AE2AD4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49DA94E-9890-412B-8AB5-4C8B26A25A3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E5164CD7-E6A3-4CA3-950B-EEE1030E56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a:extLst>
            <a:ext uri="{FF2B5EF4-FFF2-40B4-BE49-F238E27FC236}">
              <a16:creationId xmlns:a16="http://schemas.microsoft.com/office/drawing/2014/main" id="{D9DCF1DE-8209-4071-A82C-43B144DD37E4}"/>
            </a:ext>
          </a:extLst>
        </xdr:cNvPr>
        <xdr:cNvCxnSpPr/>
      </xdr:nvCxnSpPr>
      <xdr:spPr>
        <a:xfrm flipV="1">
          <a:off x="4634865" y="1347978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D6B3C91F-EBAC-49F0-87D3-D696FE4277A0}"/>
            </a:ext>
          </a:extLst>
        </xdr:cNvPr>
        <xdr:cNvSpPr txBox="1"/>
      </xdr:nvSpPr>
      <xdr:spPr>
        <a:xfrm>
          <a:off x="4673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a:extLst>
            <a:ext uri="{FF2B5EF4-FFF2-40B4-BE49-F238E27FC236}">
              <a16:creationId xmlns:a16="http://schemas.microsoft.com/office/drawing/2014/main" id="{597E0A29-95C9-458E-A019-C607F18719F1}"/>
            </a:ext>
          </a:extLst>
        </xdr:cNvPr>
        <xdr:cNvCxnSpPr/>
      </xdr:nvCxnSpPr>
      <xdr:spPr>
        <a:xfrm>
          <a:off x="4546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EA6D2FEE-297E-49BD-A0A6-54215334163E}"/>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a:extLst>
            <a:ext uri="{FF2B5EF4-FFF2-40B4-BE49-F238E27FC236}">
              <a16:creationId xmlns:a16="http://schemas.microsoft.com/office/drawing/2014/main" id="{D197A610-E599-49CD-8382-BBCFD13F857B}"/>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B615E25C-7FB2-4747-B35C-4ADECFEA2872}"/>
            </a:ext>
          </a:extLst>
        </xdr:cNvPr>
        <xdr:cNvSpPr txBox="1"/>
      </xdr:nvSpPr>
      <xdr:spPr>
        <a:xfrm>
          <a:off x="4673600" y="1402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0" name="フローチャート: 判断 289">
          <a:extLst>
            <a:ext uri="{FF2B5EF4-FFF2-40B4-BE49-F238E27FC236}">
              <a16:creationId xmlns:a16="http://schemas.microsoft.com/office/drawing/2014/main" id="{C3AE7AEA-9D15-45F0-AD7A-7A1454DE9C05}"/>
            </a:ext>
          </a:extLst>
        </xdr:cNvPr>
        <xdr:cNvSpPr/>
      </xdr:nvSpPr>
      <xdr:spPr>
        <a:xfrm>
          <a:off x="45847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91" name="フローチャート: 判断 290">
          <a:extLst>
            <a:ext uri="{FF2B5EF4-FFF2-40B4-BE49-F238E27FC236}">
              <a16:creationId xmlns:a16="http://schemas.microsoft.com/office/drawing/2014/main" id="{7F59E488-FBAA-44C3-A96A-A9D146798B25}"/>
            </a:ext>
          </a:extLst>
        </xdr:cNvPr>
        <xdr:cNvSpPr/>
      </xdr:nvSpPr>
      <xdr:spPr>
        <a:xfrm>
          <a:off x="3746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2" name="フローチャート: 判断 291">
          <a:extLst>
            <a:ext uri="{FF2B5EF4-FFF2-40B4-BE49-F238E27FC236}">
              <a16:creationId xmlns:a16="http://schemas.microsoft.com/office/drawing/2014/main" id="{94A49EEA-59EC-48D4-BACC-D16450EB148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93" name="フローチャート: 判断 292">
          <a:extLst>
            <a:ext uri="{FF2B5EF4-FFF2-40B4-BE49-F238E27FC236}">
              <a16:creationId xmlns:a16="http://schemas.microsoft.com/office/drawing/2014/main" id="{7119724B-ACB4-4370-99CE-24C53C880499}"/>
            </a:ext>
          </a:extLst>
        </xdr:cNvPr>
        <xdr:cNvSpPr/>
      </xdr:nvSpPr>
      <xdr:spPr>
        <a:xfrm>
          <a:off x="1968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94" name="フローチャート: 判断 293">
          <a:extLst>
            <a:ext uri="{FF2B5EF4-FFF2-40B4-BE49-F238E27FC236}">
              <a16:creationId xmlns:a16="http://schemas.microsoft.com/office/drawing/2014/main" id="{DC0F9054-60D2-4276-B8F7-5244D92B4FE9}"/>
            </a:ext>
          </a:extLst>
        </xdr:cNvPr>
        <xdr:cNvSpPr/>
      </xdr:nvSpPr>
      <xdr:spPr>
        <a:xfrm>
          <a:off x="1079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B392B51-14E0-48B6-8171-9BACFDCF10B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E919520-9DB3-4E95-9B01-CFF59864950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3D7A0DC-59A2-4F7D-8640-CDF132477F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96FE9F4-2A23-409E-A5EF-7ABCBA2C25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BC8D53-8C19-4F86-89F1-90FDB9E6751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36286</xdr:rowOff>
    </xdr:from>
    <xdr:to>
      <xdr:col>24</xdr:col>
      <xdr:colOff>114300</xdr:colOff>
      <xdr:row>83</xdr:row>
      <xdr:rowOff>137886</xdr:rowOff>
    </xdr:to>
    <xdr:sp macro="" textlink="">
      <xdr:nvSpPr>
        <xdr:cNvPr id="300" name="楕円 299">
          <a:extLst>
            <a:ext uri="{FF2B5EF4-FFF2-40B4-BE49-F238E27FC236}">
              <a16:creationId xmlns:a16="http://schemas.microsoft.com/office/drawing/2014/main" id="{C4AB8901-DC8D-43A6-AB4E-B86192F32261}"/>
            </a:ext>
          </a:extLst>
        </xdr:cNvPr>
        <xdr:cNvSpPr/>
      </xdr:nvSpPr>
      <xdr:spPr>
        <a:xfrm>
          <a:off x="45847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14713</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09560FFC-1F09-48F3-9D8D-5AA591BFB5A1}"/>
            </a:ext>
          </a:extLst>
        </xdr:cNvPr>
        <xdr:cNvSpPr txBox="1"/>
      </xdr:nvSpPr>
      <xdr:spPr>
        <a:xfrm>
          <a:off x="4673600"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3629</xdr:rowOff>
    </xdr:from>
    <xdr:to>
      <xdr:col>20</xdr:col>
      <xdr:colOff>38100</xdr:colOff>
      <xdr:row>83</xdr:row>
      <xdr:rowOff>105229</xdr:rowOff>
    </xdr:to>
    <xdr:sp macro="" textlink="">
      <xdr:nvSpPr>
        <xdr:cNvPr id="302" name="楕円 301">
          <a:extLst>
            <a:ext uri="{FF2B5EF4-FFF2-40B4-BE49-F238E27FC236}">
              <a16:creationId xmlns:a16="http://schemas.microsoft.com/office/drawing/2014/main" id="{E3201402-8BB7-434D-9513-9330060F3835}"/>
            </a:ext>
          </a:extLst>
        </xdr:cNvPr>
        <xdr:cNvSpPr/>
      </xdr:nvSpPr>
      <xdr:spPr>
        <a:xfrm>
          <a:off x="37465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54429</xdr:rowOff>
    </xdr:from>
    <xdr:to>
      <xdr:col>24</xdr:col>
      <xdr:colOff>63500</xdr:colOff>
      <xdr:row>83</xdr:row>
      <xdr:rowOff>87086</xdr:rowOff>
    </xdr:to>
    <xdr:cxnSp macro="">
      <xdr:nvCxnSpPr>
        <xdr:cNvPr id="303" name="直線コネクタ 302">
          <a:extLst>
            <a:ext uri="{FF2B5EF4-FFF2-40B4-BE49-F238E27FC236}">
              <a16:creationId xmlns:a16="http://schemas.microsoft.com/office/drawing/2014/main" id="{38E78EE5-1D45-45D3-9E56-C9144EFCFBE2}"/>
            </a:ext>
          </a:extLst>
        </xdr:cNvPr>
        <xdr:cNvCxnSpPr/>
      </xdr:nvCxnSpPr>
      <xdr:spPr>
        <a:xfrm>
          <a:off x="3797300" y="1428477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140788</xdr:rowOff>
    </xdr:from>
    <xdr:to>
      <xdr:col>15</xdr:col>
      <xdr:colOff>101600</xdr:colOff>
      <xdr:row>83</xdr:row>
      <xdr:rowOff>70938</xdr:rowOff>
    </xdr:to>
    <xdr:sp macro="" textlink="">
      <xdr:nvSpPr>
        <xdr:cNvPr id="304" name="楕円 303">
          <a:extLst>
            <a:ext uri="{FF2B5EF4-FFF2-40B4-BE49-F238E27FC236}">
              <a16:creationId xmlns:a16="http://schemas.microsoft.com/office/drawing/2014/main" id="{4D2C2D9F-B970-483E-BE45-BEC29E961C37}"/>
            </a:ext>
          </a:extLst>
        </xdr:cNvPr>
        <xdr:cNvSpPr/>
      </xdr:nvSpPr>
      <xdr:spPr>
        <a:xfrm>
          <a:off x="2857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20138</xdr:rowOff>
    </xdr:from>
    <xdr:to>
      <xdr:col>19</xdr:col>
      <xdr:colOff>177800</xdr:colOff>
      <xdr:row>83</xdr:row>
      <xdr:rowOff>54429</xdr:rowOff>
    </xdr:to>
    <xdr:cxnSp macro="">
      <xdr:nvCxnSpPr>
        <xdr:cNvPr id="305" name="直線コネクタ 304">
          <a:extLst>
            <a:ext uri="{FF2B5EF4-FFF2-40B4-BE49-F238E27FC236}">
              <a16:creationId xmlns:a16="http://schemas.microsoft.com/office/drawing/2014/main" id="{FEBA972A-E917-4012-BD9E-0AF3D652D222}"/>
            </a:ext>
          </a:extLst>
        </xdr:cNvPr>
        <xdr:cNvCxnSpPr/>
      </xdr:nvCxnSpPr>
      <xdr:spPr>
        <a:xfrm>
          <a:off x="2908300" y="142504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106499</xdr:rowOff>
    </xdr:from>
    <xdr:to>
      <xdr:col>10</xdr:col>
      <xdr:colOff>165100</xdr:colOff>
      <xdr:row>83</xdr:row>
      <xdr:rowOff>36649</xdr:rowOff>
    </xdr:to>
    <xdr:sp macro="" textlink="">
      <xdr:nvSpPr>
        <xdr:cNvPr id="306" name="楕円 305">
          <a:extLst>
            <a:ext uri="{FF2B5EF4-FFF2-40B4-BE49-F238E27FC236}">
              <a16:creationId xmlns:a16="http://schemas.microsoft.com/office/drawing/2014/main" id="{DAC4204C-77CE-41D3-A1E7-B2BD7EDA058A}"/>
            </a:ext>
          </a:extLst>
        </xdr:cNvPr>
        <xdr:cNvSpPr/>
      </xdr:nvSpPr>
      <xdr:spPr>
        <a:xfrm>
          <a:off x="19685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157299</xdr:rowOff>
    </xdr:from>
    <xdr:to>
      <xdr:col>15</xdr:col>
      <xdr:colOff>50800</xdr:colOff>
      <xdr:row>83</xdr:row>
      <xdr:rowOff>20138</xdr:rowOff>
    </xdr:to>
    <xdr:cxnSp macro="">
      <xdr:nvCxnSpPr>
        <xdr:cNvPr id="307" name="直線コネクタ 306">
          <a:extLst>
            <a:ext uri="{FF2B5EF4-FFF2-40B4-BE49-F238E27FC236}">
              <a16:creationId xmlns:a16="http://schemas.microsoft.com/office/drawing/2014/main" id="{1604A513-3B61-4C03-9371-42B8D310C329}"/>
            </a:ext>
          </a:extLst>
        </xdr:cNvPr>
        <xdr:cNvCxnSpPr/>
      </xdr:nvCxnSpPr>
      <xdr:spPr>
        <a:xfrm>
          <a:off x="2019300" y="142161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73842</xdr:rowOff>
    </xdr:from>
    <xdr:to>
      <xdr:col>6</xdr:col>
      <xdr:colOff>38100</xdr:colOff>
      <xdr:row>83</xdr:row>
      <xdr:rowOff>3992</xdr:rowOff>
    </xdr:to>
    <xdr:sp macro="" textlink="">
      <xdr:nvSpPr>
        <xdr:cNvPr id="308" name="楕円 307">
          <a:extLst>
            <a:ext uri="{FF2B5EF4-FFF2-40B4-BE49-F238E27FC236}">
              <a16:creationId xmlns:a16="http://schemas.microsoft.com/office/drawing/2014/main" id="{0E3B2120-896F-4A42-B120-DBAFD4DBDB1D}"/>
            </a:ext>
          </a:extLst>
        </xdr:cNvPr>
        <xdr:cNvSpPr/>
      </xdr:nvSpPr>
      <xdr:spPr>
        <a:xfrm>
          <a:off x="1079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124642</xdr:rowOff>
    </xdr:from>
    <xdr:to>
      <xdr:col>10</xdr:col>
      <xdr:colOff>114300</xdr:colOff>
      <xdr:row>82</xdr:row>
      <xdr:rowOff>157299</xdr:rowOff>
    </xdr:to>
    <xdr:cxnSp macro="">
      <xdr:nvCxnSpPr>
        <xdr:cNvPr id="309" name="直線コネクタ 308">
          <a:extLst>
            <a:ext uri="{FF2B5EF4-FFF2-40B4-BE49-F238E27FC236}">
              <a16:creationId xmlns:a16="http://schemas.microsoft.com/office/drawing/2014/main" id="{4D944638-A7A8-45EB-8DC8-076CB65AA15F}"/>
            </a:ext>
          </a:extLst>
        </xdr:cNvPr>
        <xdr:cNvCxnSpPr/>
      </xdr:nvCxnSpPr>
      <xdr:spPr>
        <a:xfrm>
          <a:off x="1130300" y="141835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40113</xdr:rowOff>
    </xdr:from>
    <xdr:ext cx="405111" cy="259045"/>
    <xdr:sp macro="" textlink="">
      <xdr:nvSpPr>
        <xdr:cNvPr id="310" name="n_1aveValue【福祉施設】&#10;有形固定資産減価償却率">
          <a:extLst>
            <a:ext uri="{FF2B5EF4-FFF2-40B4-BE49-F238E27FC236}">
              <a16:creationId xmlns:a16="http://schemas.microsoft.com/office/drawing/2014/main" id="{8B36BD48-F3EA-43E5-8D91-961EA93B2BE5}"/>
            </a:ext>
          </a:extLst>
        </xdr:cNvPr>
        <xdr:cNvSpPr txBox="1"/>
      </xdr:nvSpPr>
      <xdr:spPr>
        <a:xfrm>
          <a:off x="35820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1" name="n_2aveValue【福祉施設】&#10;有形固定資産減価償却率">
          <a:extLst>
            <a:ext uri="{FF2B5EF4-FFF2-40B4-BE49-F238E27FC236}">
              <a16:creationId xmlns:a16="http://schemas.microsoft.com/office/drawing/2014/main" id="{8CE362A1-7623-45E4-BF55-3E470BA8A5F2}"/>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120848</xdr:rowOff>
    </xdr:from>
    <xdr:ext cx="405111" cy="259045"/>
    <xdr:sp macro="" textlink="">
      <xdr:nvSpPr>
        <xdr:cNvPr id="312" name="n_3aveValue【福祉施設】&#10;有形固定資産減価償却率">
          <a:extLst>
            <a:ext uri="{FF2B5EF4-FFF2-40B4-BE49-F238E27FC236}">
              <a16:creationId xmlns:a16="http://schemas.microsoft.com/office/drawing/2014/main" id="{B909CFAC-783F-49EB-A9B6-30423AC5596F}"/>
            </a:ext>
          </a:extLst>
        </xdr:cNvPr>
        <xdr:cNvSpPr txBox="1"/>
      </xdr:nvSpPr>
      <xdr:spPr>
        <a:xfrm>
          <a:off x="1816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97989</xdr:rowOff>
    </xdr:from>
    <xdr:ext cx="405111" cy="259045"/>
    <xdr:sp macro="" textlink="">
      <xdr:nvSpPr>
        <xdr:cNvPr id="313" name="n_4aveValue【福祉施設】&#10;有形固定資産減価償却率">
          <a:extLst>
            <a:ext uri="{FF2B5EF4-FFF2-40B4-BE49-F238E27FC236}">
              <a16:creationId xmlns:a16="http://schemas.microsoft.com/office/drawing/2014/main" id="{9863899F-2AE8-40DE-9C94-730D8C25D069}"/>
            </a:ext>
          </a:extLst>
        </xdr:cNvPr>
        <xdr:cNvSpPr txBox="1"/>
      </xdr:nvSpPr>
      <xdr:spPr>
        <a:xfrm>
          <a:off x="927744" y="1432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96356</xdr:rowOff>
    </xdr:from>
    <xdr:ext cx="405111" cy="259045"/>
    <xdr:sp macro="" textlink="">
      <xdr:nvSpPr>
        <xdr:cNvPr id="314" name="n_1mainValue【福祉施設】&#10;有形固定資産減価償却率">
          <a:extLst>
            <a:ext uri="{FF2B5EF4-FFF2-40B4-BE49-F238E27FC236}">
              <a16:creationId xmlns:a16="http://schemas.microsoft.com/office/drawing/2014/main" id="{65E1D403-A27C-47F4-84B6-F0B791BCE57D}"/>
            </a:ext>
          </a:extLst>
        </xdr:cNvPr>
        <xdr:cNvSpPr txBox="1"/>
      </xdr:nvSpPr>
      <xdr:spPr>
        <a:xfrm>
          <a:off x="35820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62065</xdr:rowOff>
    </xdr:from>
    <xdr:ext cx="405111" cy="259045"/>
    <xdr:sp macro="" textlink="">
      <xdr:nvSpPr>
        <xdr:cNvPr id="315" name="n_2mainValue【福祉施設】&#10;有形固定資産減価償却率">
          <a:extLst>
            <a:ext uri="{FF2B5EF4-FFF2-40B4-BE49-F238E27FC236}">
              <a16:creationId xmlns:a16="http://schemas.microsoft.com/office/drawing/2014/main" id="{475143E9-1EB0-44FC-BCF8-A35D703B928B}"/>
            </a:ext>
          </a:extLst>
        </xdr:cNvPr>
        <xdr:cNvSpPr txBox="1"/>
      </xdr:nvSpPr>
      <xdr:spPr>
        <a:xfrm>
          <a:off x="2705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6" name="n_3mainValue【福祉施設】&#10;有形固定資産減価償却率">
          <a:extLst>
            <a:ext uri="{FF2B5EF4-FFF2-40B4-BE49-F238E27FC236}">
              <a16:creationId xmlns:a16="http://schemas.microsoft.com/office/drawing/2014/main" id="{85638FF2-7950-4637-9B8F-C4D63E3FADB0}"/>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20519</xdr:rowOff>
    </xdr:from>
    <xdr:ext cx="405111" cy="259045"/>
    <xdr:sp macro="" textlink="">
      <xdr:nvSpPr>
        <xdr:cNvPr id="317" name="n_4mainValue【福祉施設】&#10;有形固定資産減価償却率">
          <a:extLst>
            <a:ext uri="{FF2B5EF4-FFF2-40B4-BE49-F238E27FC236}">
              <a16:creationId xmlns:a16="http://schemas.microsoft.com/office/drawing/2014/main" id="{F032D386-2D51-4C1A-9B66-15719E19EDCC}"/>
            </a:ext>
          </a:extLst>
        </xdr:cNvPr>
        <xdr:cNvSpPr txBox="1"/>
      </xdr:nvSpPr>
      <xdr:spPr>
        <a:xfrm>
          <a:off x="927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90480E4-CD93-4973-BC01-7A325F3B7D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66494442-5120-4101-B807-B52A75E059A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474203E-825C-43C5-BB6F-5D2DC471930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D79EE6DC-B684-49B3-983E-773807A985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70F7408-63AE-4248-800D-5CBF398C1D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2419A26-FBAB-45E0-9CFB-114A2925AC4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B0897D88-8ACE-4691-9F2B-330E8557D1B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9B31C751-DC6D-4398-AAD0-03475D78717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C1C95D63-A8CF-485E-8D33-A7157DD6D00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CEF39B2-D64A-40DD-9A16-BCD7485A5B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8" name="直線コネクタ 327">
          <a:extLst>
            <a:ext uri="{FF2B5EF4-FFF2-40B4-BE49-F238E27FC236}">
              <a16:creationId xmlns:a16="http://schemas.microsoft.com/office/drawing/2014/main" id="{B4103F46-8D83-459E-B704-19BDF6955629}"/>
            </a:ext>
          </a:extLst>
        </xdr:cNvPr>
        <xdr:cNvCxnSpPr/>
      </xdr:nvCxnSpPr>
      <xdr:spPr>
        <a:xfrm>
          <a:off x="6604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29" name="テキスト ボックス 328">
          <a:extLst>
            <a:ext uri="{FF2B5EF4-FFF2-40B4-BE49-F238E27FC236}">
              <a16:creationId xmlns:a16="http://schemas.microsoft.com/office/drawing/2014/main" id="{71924B46-2D30-4160-98B8-97A5FC128533}"/>
            </a:ext>
          </a:extLst>
        </xdr:cNvPr>
        <xdr:cNvSpPr txBox="1"/>
      </xdr:nvSpPr>
      <xdr:spPr>
        <a:xfrm>
          <a:off x="6136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CA68F282-8F2B-44BA-9F95-95FD15DEE06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9D51E3B3-6FFF-44F3-B642-71DE1CB1725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2" name="直線コネクタ 331">
          <a:extLst>
            <a:ext uri="{FF2B5EF4-FFF2-40B4-BE49-F238E27FC236}">
              <a16:creationId xmlns:a16="http://schemas.microsoft.com/office/drawing/2014/main" id="{B16BD890-F81B-4277-9469-6FABB1DCC839}"/>
            </a:ext>
          </a:extLst>
        </xdr:cNvPr>
        <xdr:cNvCxnSpPr/>
      </xdr:nvCxnSpPr>
      <xdr:spPr>
        <a:xfrm>
          <a:off x="6604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33" name="テキスト ボックス 332">
          <a:extLst>
            <a:ext uri="{FF2B5EF4-FFF2-40B4-BE49-F238E27FC236}">
              <a16:creationId xmlns:a16="http://schemas.microsoft.com/office/drawing/2014/main" id="{33B6AA69-B8AB-42B3-B535-2CF9E692EFD0}"/>
            </a:ext>
          </a:extLst>
        </xdr:cNvPr>
        <xdr:cNvSpPr txBox="1"/>
      </xdr:nvSpPr>
      <xdr:spPr>
        <a:xfrm>
          <a:off x="6136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65F50C0-BE84-45DE-BE75-A75218B4561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FD42A26-068D-4198-95E4-DB967225442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6" name="直線コネクタ 335">
          <a:extLst>
            <a:ext uri="{FF2B5EF4-FFF2-40B4-BE49-F238E27FC236}">
              <a16:creationId xmlns:a16="http://schemas.microsoft.com/office/drawing/2014/main" id="{9BB1EDB6-68F7-40C6-A2C4-9DA5AF497C0B}"/>
            </a:ext>
          </a:extLst>
        </xdr:cNvPr>
        <xdr:cNvCxnSpPr/>
      </xdr:nvCxnSpPr>
      <xdr:spPr>
        <a:xfrm>
          <a:off x="6604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7" name="テキスト ボックス 336">
          <a:extLst>
            <a:ext uri="{FF2B5EF4-FFF2-40B4-BE49-F238E27FC236}">
              <a16:creationId xmlns:a16="http://schemas.microsoft.com/office/drawing/2014/main" id="{C8B035DA-FDAE-4117-934A-E318FC981F56}"/>
            </a:ext>
          </a:extLst>
        </xdr:cNvPr>
        <xdr:cNvSpPr txBox="1"/>
      </xdr:nvSpPr>
      <xdr:spPr>
        <a:xfrm>
          <a:off x="6136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B4F7A16A-3376-44B7-BA28-F5274132D60A}"/>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577A4F96-6FA0-4CF9-AF09-E2554D5C915F}"/>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0" name="直線コネクタ 339">
          <a:extLst>
            <a:ext uri="{FF2B5EF4-FFF2-40B4-BE49-F238E27FC236}">
              <a16:creationId xmlns:a16="http://schemas.microsoft.com/office/drawing/2014/main" id="{BAA8CC6F-8B32-4C94-8024-80EE437DEAB6}"/>
            </a:ext>
          </a:extLst>
        </xdr:cNvPr>
        <xdr:cNvCxnSpPr/>
      </xdr:nvCxnSpPr>
      <xdr:spPr>
        <a:xfrm>
          <a:off x="6604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41" name="テキスト ボックス 340">
          <a:extLst>
            <a:ext uri="{FF2B5EF4-FFF2-40B4-BE49-F238E27FC236}">
              <a16:creationId xmlns:a16="http://schemas.microsoft.com/office/drawing/2014/main" id="{8092779D-AFDA-43D5-B9B6-AB6250AC1920}"/>
            </a:ext>
          </a:extLst>
        </xdr:cNvPr>
        <xdr:cNvSpPr txBox="1"/>
      </xdr:nvSpPr>
      <xdr:spPr>
        <a:xfrm>
          <a:off x="6136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E088A5A-A5A8-4AC5-BA22-1DE23E1FDBC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0BB780C-F38C-4FD9-BA6D-1A873150613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A4A538CF-3435-48C6-A43D-FBBDED093D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345" name="直線コネクタ 344">
          <a:extLst>
            <a:ext uri="{FF2B5EF4-FFF2-40B4-BE49-F238E27FC236}">
              <a16:creationId xmlns:a16="http://schemas.microsoft.com/office/drawing/2014/main" id="{42882A81-D121-45A2-9CA7-2A7F272AF632}"/>
            </a:ext>
          </a:extLst>
        </xdr:cNvPr>
        <xdr:cNvCxnSpPr/>
      </xdr:nvCxnSpPr>
      <xdr:spPr>
        <a:xfrm flipV="1">
          <a:off x="10476865" y="13368338"/>
          <a:ext cx="0" cy="139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346" name="【福祉施設】&#10;一人当たり面積最小値テキスト">
          <a:extLst>
            <a:ext uri="{FF2B5EF4-FFF2-40B4-BE49-F238E27FC236}">
              <a16:creationId xmlns:a16="http://schemas.microsoft.com/office/drawing/2014/main" id="{CA30C31D-692B-4597-97CA-BB76A637907D}"/>
            </a:ext>
          </a:extLst>
        </xdr:cNvPr>
        <xdr:cNvSpPr txBox="1"/>
      </xdr:nvSpPr>
      <xdr:spPr>
        <a:xfrm>
          <a:off x="10515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347" name="直線コネクタ 346">
          <a:extLst>
            <a:ext uri="{FF2B5EF4-FFF2-40B4-BE49-F238E27FC236}">
              <a16:creationId xmlns:a16="http://schemas.microsoft.com/office/drawing/2014/main" id="{63ECEAD0-C0EC-42B8-9A57-2468242DAB40}"/>
            </a:ext>
          </a:extLst>
        </xdr:cNvPr>
        <xdr:cNvCxnSpPr/>
      </xdr:nvCxnSpPr>
      <xdr:spPr>
        <a:xfrm>
          <a:off x="10388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348" name="【福祉施設】&#10;一人当たり面積最大値テキスト">
          <a:extLst>
            <a:ext uri="{FF2B5EF4-FFF2-40B4-BE49-F238E27FC236}">
              <a16:creationId xmlns:a16="http://schemas.microsoft.com/office/drawing/2014/main" id="{DB11E4C2-09D7-494C-BC42-5996DE928D44}"/>
            </a:ext>
          </a:extLst>
        </xdr:cNvPr>
        <xdr:cNvSpPr txBox="1"/>
      </xdr:nvSpPr>
      <xdr:spPr>
        <a:xfrm>
          <a:off x="10515600" y="131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349" name="直線コネクタ 348">
          <a:extLst>
            <a:ext uri="{FF2B5EF4-FFF2-40B4-BE49-F238E27FC236}">
              <a16:creationId xmlns:a16="http://schemas.microsoft.com/office/drawing/2014/main" id="{417F348A-3E90-40A6-A926-55A338A2CB0A}"/>
            </a:ext>
          </a:extLst>
        </xdr:cNvPr>
        <xdr:cNvCxnSpPr/>
      </xdr:nvCxnSpPr>
      <xdr:spPr>
        <a:xfrm>
          <a:off x="10388600" y="1336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41609</xdr:rowOff>
    </xdr:from>
    <xdr:ext cx="469744" cy="259045"/>
    <xdr:sp macro="" textlink="">
      <xdr:nvSpPr>
        <xdr:cNvPr id="350" name="【福祉施設】&#10;一人当たり面積平均値テキスト">
          <a:extLst>
            <a:ext uri="{FF2B5EF4-FFF2-40B4-BE49-F238E27FC236}">
              <a16:creationId xmlns:a16="http://schemas.microsoft.com/office/drawing/2014/main" id="{D8D3CE85-8976-4290-AF4D-B84B5AFE6D9B}"/>
            </a:ext>
          </a:extLst>
        </xdr:cNvPr>
        <xdr:cNvSpPr txBox="1"/>
      </xdr:nvSpPr>
      <xdr:spPr>
        <a:xfrm>
          <a:off x="10515600" y="14100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351" name="フローチャート: 判断 350">
          <a:extLst>
            <a:ext uri="{FF2B5EF4-FFF2-40B4-BE49-F238E27FC236}">
              <a16:creationId xmlns:a16="http://schemas.microsoft.com/office/drawing/2014/main" id="{57C740A4-6C5A-4C8E-B283-AAC3A144DE9D}"/>
            </a:ext>
          </a:extLst>
        </xdr:cNvPr>
        <xdr:cNvSpPr/>
      </xdr:nvSpPr>
      <xdr:spPr>
        <a:xfrm>
          <a:off x="10426700" y="1424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352" name="フローチャート: 判断 351">
          <a:extLst>
            <a:ext uri="{FF2B5EF4-FFF2-40B4-BE49-F238E27FC236}">
              <a16:creationId xmlns:a16="http://schemas.microsoft.com/office/drawing/2014/main" id="{1FA3CDF1-322D-400D-8465-A5D2B581D442}"/>
            </a:ext>
          </a:extLst>
        </xdr:cNvPr>
        <xdr:cNvSpPr/>
      </xdr:nvSpPr>
      <xdr:spPr>
        <a:xfrm>
          <a:off x="9588500" y="14266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53" name="フローチャート: 判断 352">
          <a:extLst>
            <a:ext uri="{FF2B5EF4-FFF2-40B4-BE49-F238E27FC236}">
              <a16:creationId xmlns:a16="http://schemas.microsoft.com/office/drawing/2014/main" id="{174C487F-BD77-4A8B-9986-4DD7050FBBE8}"/>
            </a:ext>
          </a:extLst>
        </xdr:cNvPr>
        <xdr:cNvSpPr/>
      </xdr:nvSpPr>
      <xdr:spPr>
        <a:xfrm>
          <a:off x="8699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4" name="フローチャート: 判断 353">
          <a:extLst>
            <a:ext uri="{FF2B5EF4-FFF2-40B4-BE49-F238E27FC236}">
              <a16:creationId xmlns:a16="http://schemas.microsoft.com/office/drawing/2014/main" id="{E066B0D0-7FC1-4755-B87A-7676A5C75AC5}"/>
            </a:ext>
          </a:extLst>
        </xdr:cNvPr>
        <xdr:cNvSpPr/>
      </xdr:nvSpPr>
      <xdr:spPr>
        <a:xfrm>
          <a:off x="7810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55" name="フローチャート: 判断 354">
          <a:extLst>
            <a:ext uri="{FF2B5EF4-FFF2-40B4-BE49-F238E27FC236}">
              <a16:creationId xmlns:a16="http://schemas.microsoft.com/office/drawing/2014/main" id="{C57D7DC2-111A-450A-8B2A-716200F104B3}"/>
            </a:ext>
          </a:extLst>
        </xdr:cNvPr>
        <xdr:cNvSpPr/>
      </xdr:nvSpPr>
      <xdr:spPr>
        <a:xfrm>
          <a:off x="6921500" y="1444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1F37C5F-4AD0-41A7-A355-FFA429DA3DD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E7B7EC-9CC2-4E00-9564-A8A94008A15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6D1270-DB9B-47C8-9482-8B3110A7B3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E5BB6F-137E-40B8-BDA0-D0EFBD2C5BD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15ECDC-DD29-4917-931C-AAC67F4D17F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61" name="楕円 360">
          <a:extLst>
            <a:ext uri="{FF2B5EF4-FFF2-40B4-BE49-F238E27FC236}">
              <a16:creationId xmlns:a16="http://schemas.microsoft.com/office/drawing/2014/main" id="{8FFF8B6F-5785-47D4-87BF-B408EE2CEDD4}"/>
            </a:ext>
          </a:extLst>
        </xdr:cNvPr>
        <xdr:cNvSpPr/>
      </xdr:nvSpPr>
      <xdr:spPr>
        <a:xfrm>
          <a:off x="10426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22877</xdr:rowOff>
    </xdr:from>
    <xdr:ext cx="469744" cy="259045"/>
    <xdr:sp macro="" textlink="">
      <xdr:nvSpPr>
        <xdr:cNvPr id="362" name="【福祉施設】&#10;一人当たり面積該当値テキスト">
          <a:extLst>
            <a:ext uri="{FF2B5EF4-FFF2-40B4-BE49-F238E27FC236}">
              <a16:creationId xmlns:a16="http://schemas.microsoft.com/office/drawing/2014/main" id="{0B46EBCC-334D-4772-A2C0-E3EBE695DEE7}"/>
            </a:ext>
          </a:extLst>
        </xdr:cNvPr>
        <xdr:cNvSpPr txBox="1"/>
      </xdr:nvSpPr>
      <xdr:spPr>
        <a:xfrm>
          <a:off x="1051560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58738</xdr:rowOff>
    </xdr:from>
    <xdr:to>
      <xdr:col>50</xdr:col>
      <xdr:colOff>165100</xdr:colOff>
      <xdr:row>83</xdr:row>
      <xdr:rowOff>160338</xdr:rowOff>
    </xdr:to>
    <xdr:sp macro="" textlink="">
      <xdr:nvSpPr>
        <xdr:cNvPr id="363" name="楕円 362">
          <a:extLst>
            <a:ext uri="{FF2B5EF4-FFF2-40B4-BE49-F238E27FC236}">
              <a16:creationId xmlns:a16="http://schemas.microsoft.com/office/drawing/2014/main" id="{B129E7F6-D6A1-46ED-8D63-2E00F034B343}"/>
            </a:ext>
          </a:extLst>
        </xdr:cNvPr>
        <xdr:cNvSpPr/>
      </xdr:nvSpPr>
      <xdr:spPr>
        <a:xfrm>
          <a:off x="9588500" y="142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109538</xdr:rowOff>
    </xdr:to>
    <xdr:cxnSp macro="">
      <xdr:nvCxnSpPr>
        <xdr:cNvPr id="364" name="直線コネクタ 363">
          <a:extLst>
            <a:ext uri="{FF2B5EF4-FFF2-40B4-BE49-F238E27FC236}">
              <a16:creationId xmlns:a16="http://schemas.microsoft.com/office/drawing/2014/main" id="{2C662EDB-C84B-4A19-B486-798D2F428523}"/>
            </a:ext>
          </a:extLst>
        </xdr:cNvPr>
        <xdr:cNvCxnSpPr/>
      </xdr:nvCxnSpPr>
      <xdr:spPr>
        <a:xfrm flipV="1">
          <a:off x="9639300" y="14325600"/>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75882</xdr:rowOff>
    </xdr:from>
    <xdr:to>
      <xdr:col>46</xdr:col>
      <xdr:colOff>38100</xdr:colOff>
      <xdr:row>84</xdr:row>
      <xdr:rowOff>6032</xdr:rowOff>
    </xdr:to>
    <xdr:sp macro="" textlink="">
      <xdr:nvSpPr>
        <xdr:cNvPr id="365" name="楕円 364">
          <a:extLst>
            <a:ext uri="{FF2B5EF4-FFF2-40B4-BE49-F238E27FC236}">
              <a16:creationId xmlns:a16="http://schemas.microsoft.com/office/drawing/2014/main" id="{A97A1616-ADFD-4DAA-BEFE-89B405A6446F}"/>
            </a:ext>
          </a:extLst>
        </xdr:cNvPr>
        <xdr:cNvSpPr/>
      </xdr:nvSpPr>
      <xdr:spPr>
        <a:xfrm>
          <a:off x="8699500" y="1430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109538</xdr:rowOff>
    </xdr:from>
    <xdr:to>
      <xdr:col>50</xdr:col>
      <xdr:colOff>114300</xdr:colOff>
      <xdr:row>83</xdr:row>
      <xdr:rowOff>126682</xdr:rowOff>
    </xdr:to>
    <xdr:cxnSp macro="">
      <xdr:nvCxnSpPr>
        <xdr:cNvPr id="366" name="直線コネクタ 365">
          <a:extLst>
            <a:ext uri="{FF2B5EF4-FFF2-40B4-BE49-F238E27FC236}">
              <a16:creationId xmlns:a16="http://schemas.microsoft.com/office/drawing/2014/main" id="{A8B7C4CD-1085-4BE9-9CAC-3D62B8E8DA62}"/>
            </a:ext>
          </a:extLst>
        </xdr:cNvPr>
        <xdr:cNvCxnSpPr/>
      </xdr:nvCxnSpPr>
      <xdr:spPr>
        <a:xfrm flipV="1">
          <a:off x="8750300" y="14339888"/>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87313</xdr:rowOff>
    </xdr:from>
    <xdr:to>
      <xdr:col>41</xdr:col>
      <xdr:colOff>101600</xdr:colOff>
      <xdr:row>84</xdr:row>
      <xdr:rowOff>17463</xdr:rowOff>
    </xdr:to>
    <xdr:sp macro="" textlink="">
      <xdr:nvSpPr>
        <xdr:cNvPr id="367" name="楕円 366">
          <a:extLst>
            <a:ext uri="{FF2B5EF4-FFF2-40B4-BE49-F238E27FC236}">
              <a16:creationId xmlns:a16="http://schemas.microsoft.com/office/drawing/2014/main" id="{9EC5B3F9-805A-4B25-8301-DCAA42D5FFF0}"/>
            </a:ext>
          </a:extLst>
        </xdr:cNvPr>
        <xdr:cNvSpPr/>
      </xdr:nvSpPr>
      <xdr:spPr>
        <a:xfrm>
          <a:off x="7810500" y="1431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126682</xdr:rowOff>
    </xdr:from>
    <xdr:to>
      <xdr:col>45</xdr:col>
      <xdr:colOff>177800</xdr:colOff>
      <xdr:row>83</xdr:row>
      <xdr:rowOff>138113</xdr:rowOff>
    </xdr:to>
    <xdr:cxnSp macro="">
      <xdr:nvCxnSpPr>
        <xdr:cNvPr id="368" name="直線コネクタ 367">
          <a:extLst>
            <a:ext uri="{FF2B5EF4-FFF2-40B4-BE49-F238E27FC236}">
              <a16:creationId xmlns:a16="http://schemas.microsoft.com/office/drawing/2014/main" id="{C96B0A97-E018-4C8C-969F-99962C4426BE}"/>
            </a:ext>
          </a:extLst>
        </xdr:cNvPr>
        <xdr:cNvCxnSpPr/>
      </xdr:nvCxnSpPr>
      <xdr:spPr>
        <a:xfrm flipV="1">
          <a:off x="7861300" y="14357032"/>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95886</xdr:rowOff>
    </xdr:from>
    <xdr:to>
      <xdr:col>36</xdr:col>
      <xdr:colOff>165100</xdr:colOff>
      <xdr:row>84</xdr:row>
      <xdr:rowOff>26036</xdr:rowOff>
    </xdr:to>
    <xdr:sp macro="" textlink="">
      <xdr:nvSpPr>
        <xdr:cNvPr id="369" name="楕円 368">
          <a:extLst>
            <a:ext uri="{FF2B5EF4-FFF2-40B4-BE49-F238E27FC236}">
              <a16:creationId xmlns:a16="http://schemas.microsoft.com/office/drawing/2014/main" id="{A754D662-64D7-4B4A-8850-DB93140082AA}"/>
            </a:ext>
          </a:extLst>
        </xdr:cNvPr>
        <xdr:cNvSpPr/>
      </xdr:nvSpPr>
      <xdr:spPr>
        <a:xfrm>
          <a:off x="6921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138113</xdr:rowOff>
    </xdr:from>
    <xdr:to>
      <xdr:col>41</xdr:col>
      <xdr:colOff>50800</xdr:colOff>
      <xdr:row>83</xdr:row>
      <xdr:rowOff>146686</xdr:rowOff>
    </xdr:to>
    <xdr:cxnSp macro="">
      <xdr:nvCxnSpPr>
        <xdr:cNvPr id="370" name="直線コネクタ 369">
          <a:extLst>
            <a:ext uri="{FF2B5EF4-FFF2-40B4-BE49-F238E27FC236}">
              <a16:creationId xmlns:a16="http://schemas.microsoft.com/office/drawing/2014/main" id="{1F0BB34C-EF72-480E-B3A6-BB7E90BA6DBB}"/>
            </a:ext>
          </a:extLst>
        </xdr:cNvPr>
        <xdr:cNvCxnSpPr/>
      </xdr:nvCxnSpPr>
      <xdr:spPr>
        <a:xfrm flipV="1">
          <a:off x="6972300" y="14368463"/>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154004</xdr:rowOff>
    </xdr:from>
    <xdr:ext cx="469744" cy="259045"/>
    <xdr:sp macro="" textlink="">
      <xdr:nvSpPr>
        <xdr:cNvPr id="371" name="n_1aveValue【福祉施設】&#10;一人当たり面積">
          <a:extLst>
            <a:ext uri="{FF2B5EF4-FFF2-40B4-BE49-F238E27FC236}">
              <a16:creationId xmlns:a16="http://schemas.microsoft.com/office/drawing/2014/main" id="{C2EA9417-5D73-4673-A2BC-CF36065501A9}"/>
            </a:ext>
          </a:extLst>
        </xdr:cNvPr>
        <xdr:cNvSpPr txBox="1"/>
      </xdr:nvSpPr>
      <xdr:spPr>
        <a:xfrm>
          <a:off x="9391727" y="1404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72" name="n_2aveValue【福祉施設】&#10;一人当たり面積">
          <a:extLst>
            <a:ext uri="{FF2B5EF4-FFF2-40B4-BE49-F238E27FC236}">
              <a16:creationId xmlns:a16="http://schemas.microsoft.com/office/drawing/2014/main" id="{4FB3807B-695E-4ED2-9CD3-AE03FE1FFE05}"/>
            </a:ext>
          </a:extLst>
        </xdr:cNvPr>
        <xdr:cNvSpPr txBox="1"/>
      </xdr:nvSpPr>
      <xdr:spPr>
        <a:xfrm>
          <a:off x="8515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373" name="n_3aveValue【福祉施設】&#10;一人当たり面積">
          <a:extLst>
            <a:ext uri="{FF2B5EF4-FFF2-40B4-BE49-F238E27FC236}">
              <a16:creationId xmlns:a16="http://schemas.microsoft.com/office/drawing/2014/main" id="{D474AABC-D4F1-4521-A954-E9512136CC70}"/>
            </a:ext>
          </a:extLst>
        </xdr:cNvPr>
        <xdr:cNvSpPr txBox="1"/>
      </xdr:nvSpPr>
      <xdr:spPr>
        <a:xfrm>
          <a:off x="7626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134320</xdr:rowOff>
    </xdr:from>
    <xdr:ext cx="469744" cy="259045"/>
    <xdr:sp macro="" textlink="">
      <xdr:nvSpPr>
        <xdr:cNvPr id="374" name="n_4aveValue【福祉施設】&#10;一人当たり面積">
          <a:extLst>
            <a:ext uri="{FF2B5EF4-FFF2-40B4-BE49-F238E27FC236}">
              <a16:creationId xmlns:a16="http://schemas.microsoft.com/office/drawing/2014/main" id="{023BFC12-F235-47CF-8119-88B205F02134}"/>
            </a:ext>
          </a:extLst>
        </xdr:cNvPr>
        <xdr:cNvSpPr txBox="1"/>
      </xdr:nvSpPr>
      <xdr:spPr>
        <a:xfrm>
          <a:off x="6737427" y="1453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151465</xdr:rowOff>
    </xdr:from>
    <xdr:ext cx="469744" cy="259045"/>
    <xdr:sp macro="" textlink="">
      <xdr:nvSpPr>
        <xdr:cNvPr id="375" name="n_1mainValue【福祉施設】&#10;一人当たり面積">
          <a:extLst>
            <a:ext uri="{FF2B5EF4-FFF2-40B4-BE49-F238E27FC236}">
              <a16:creationId xmlns:a16="http://schemas.microsoft.com/office/drawing/2014/main" id="{7A6E0C6D-BCB5-44EC-B553-096F1F56533E}"/>
            </a:ext>
          </a:extLst>
        </xdr:cNvPr>
        <xdr:cNvSpPr txBox="1"/>
      </xdr:nvSpPr>
      <xdr:spPr>
        <a:xfrm>
          <a:off x="9391727" y="1438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168609</xdr:rowOff>
    </xdr:from>
    <xdr:ext cx="469744" cy="259045"/>
    <xdr:sp macro="" textlink="">
      <xdr:nvSpPr>
        <xdr:cNvPr id="376" name="n_2mainValue【福祉施設】&#10;一人当たり面積">
          <a:extLst>
            <a:ext uri="{FF2B5EF4-FFF2-40B4-BE49-F238E27FC236}">
              <a16:creationId xmlns:a16="http://schemas.microsoft.com/office/drawing/2014/main" id="{38EE39E3-C03D-4C4B-A5D2-2C24ECE387A9}"/>
            </a:ext>
          </a:extLst>
        </xdr:cNvPr>
        <xdr:cNvSpPr txBox="1"/>
      </xdr:nvSpPr>
      <xdr:spPr>
        <a:xfrm>
          <a:off x="8515427" y="1439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33990</xdr:rowOff>
    </xdr:from>
    <xdr:ext cx="469744" cy="259045"/>
    <xdr:sp macro="" textlink="">
      <xdr:nvSpPr>
        <xdr:cNvPr id="377" name="n_3mainValue【福祉施設】&#10;一人当たり面積">
          <a:extLst>
            <a:ext uri="{FF2B5EF4-FFF2-40B4-BE49-F238E27FC236}">
              <a16:creationId xmlns:a16="http://schemas.microsoft.com/office/drawing/2014/main" id="{0DE2F50A-0227-4A25-B551-FBCE57E65030}"/>
            </a:ext>
          </a:extLst>
        </xdr:cNvPr>
        <xdr:cNvSpPr txBox="1"/>
      </xdr:nvSpPr>
      <xdr:spPr>
        <a:xfrm>
          <a:off x="7626427" y="1409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42563</xdr:rowOff>
    </xdr:from>
    <xdr:ext cx="469744" cy="259045"/>
    <xdr:sp macro="" textlink="">
      <xdr:nvSpPr>
        <xdr:cNvPr id="378" name="n_4mainValue【福祉施設】&#10;一人当たり面積">
          <a:extLst>
            <a:ext uri="{FF2B5EF4-FFF2-40B4-BE49-F238E27FC236}">
              <a16:creationId xmlns:a16="http://schemas.microsoft.com/office/drawing/2014/main" id="{8D7439CD-261A-47BC-8389-DAB27172864C}"/>
            </a:ext>
          </a:extLst>
        </xdr:cNvPr>
        <xdr:cNvSpPr txBox="1"/>
      </xdr:nvSpPr>
      <xdr:spPr>
        <a:xfrm>
          <a:off x="6737427" y="1410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41E06B2-3D15-4B2A-9B3D-719330D6072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144A2F2-2F05-4241-BAEF-3CC14D1E3B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B5F45DF-779A-445C-8F57-1228053A07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B98EC57-4A6F-4696-80EC-8A9BA15753B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CD1B4A5-28C8-48B0-8F2B-8960BF993A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978BCF0-13E7-438E-A3CF-187187AAE2B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8704311-C2DF-4B68-AB36-4041BCF467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BEF2713-E07F-46F2-BF94-7E05B3DA706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9F83765-50F2-4004-B575-5208082FA0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C56BF0C-35B3-4982-99C1-EA46729FDD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71714F2-9761-4BC2-9F39-5D3CB5D3591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7BB92E2-39D4-4925-9440-F6214E1842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278141B-119C-4FCE-B725-627F0D13CB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41D1128-85A0-45FF-A96D-23564663B4F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C46F1F5-8B86-4B4B-A927-4FD5388385D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9847F03-A4A0-43A6-9A8F-48D9B6BC8BA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7F33F22-D927-477C-9520-3F987276C2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C8E2B20-8324-41BA-B1FC-D66728AB6B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C42414E-7062-446E-9E1C-ADC35A52A5C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B2DCCDB-7662-4C7C-BE80-4F1753B262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7267EC5-F4F2-48D5-B020-D65BB0FC98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64E9196-603A-453F-9BDE-1E7551DEEF9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B9501CE-5B62-45C9-B35C-EAFD9B9A2C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087E303-9664-41A5-BF11-5F2D057A13C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8B4A3612-7309-4938-A4C9-A825CB3DE9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2F29BA68-77F2-435D-B83D-87CF421FEA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FF466BA1-6962-4C6B-B055-6FEEFF7349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B82DBE8F-B9F9-4274-B267-09F5781107D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EE5568D6-7B5F-4A44-8051-DD737414E5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9ED3526C-9742-496C-BCDB-4E41EADCF6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94812761-E535-4B11-B268-409FD69ECBF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A702F910-0968-4F19-936C-3977C2051E3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A49ECCB7-71DD-4FEA-94CF-32B462E1603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3CE9CB85-ECF4-440E-B795-AA3F25AEFC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B7786CCA-C201-44CF-BDFB-FA0D1A8EEA4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61253318-2C58-4D2A-A42A-C47A913E0C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3EAE8F47-562C-4A4B-82B3-951132659F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3B1D8088-D691-4B0B-9C93-2E8F04E43C1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6AD5AAC-4B26-441C-9B69-823D834676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B136D7A-F684-43F8-808C-3F6F4B6D41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F62F10A6-CFDD-49D2-87A9-8C6475D96A5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56F23617-34FC-4D36-AC7D-8F8E2592888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70C919A5-F076-4E75-B089-032F85AEA0C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8A0365B4-0B32-4ECD-B66D-E219E92E78F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AB9C763C-2E49-4DDF-8342-E8FFD2E89BF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3C15CF66-A0B7-400D-902B-69D06C7075C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C60637FC-52DA-4145-9DDF-3E998B7D615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B49BB0F5-C84D-4FC8-A7A1-91F48A0B513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98A7C72B-2BCD-4BEF-9BE2-7365632814D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7C24AD31-07BB-40CD-B2F2-D65242E37DD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8D47A9B2-42C8-4C42-9E38-52C0E6D20EC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74E5FBCE-3D86-436B-9748-755FA5FED8D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D39D201C-4393-4D0A-9923-6E7512C7899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FECBB6C3-90CE-4F29-B7A5-37E21CE3B7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48DC30EE-5342-41B0-817E-ABBEB3543A5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115334A6-751B-444E-AB98-53B00F8522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435" name="直線コネクタ 434">
          <a:extLst>
            <a:ext uri="{FF2B5EF4-FFF2-40B4-BE49-F238E27FC236}">
              <a16:creationId xmlns:a16="http://schemas.microsoft.com/office/drawing/2014/main" id="{CD942B9D-3F14-4C57-B960-E30FF8AF98D3}"/>
            </a:ext>
          </a:extLst>
        </xdr:cNvPr>
        <xdr:cNvCxnSpPr/>
      </xdr:nvCxnSpPr>
      <xdr:spPr>
        <a:xfrm flipV="1">
          <a:off x="16318864" y="949833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436" name="【保健センター・保健所】&#10;有形固定資産減価償却率最小値テキスト">
          <a:extLst>
            <a:ext uri="{FF2B5EF4-FFF2-40B4-BE49-F238E27FC236}">
              <a16:creationId xmlns:a16="http://schemas.microsoft.com/office/drawing/2014/main" id="{2398843A-19D5-4C80-9C16-CC419C409AD9}"/>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437" name="直線コネクタ 436">
          <a:extLst>
            <a:ext uri="{FF2B5EF4-FFF2-40B4-BE49-F238E27FC236}">
              <a16:creationId xmlns:a16="http://schemas.microsoft.com/office/drawing/2014/main" id="{6C113401-BBB5-454F-9E9B-B9B7F7C7FA4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532CF3F0-97D6-4580-A551-9C201A53BDD6}"/>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9" name="直線コネクタ 438">
          <a:extLst>
            <a:ext uri="{FF2B5EF4-FFF2-40B4-BE49-F238E27FC236}">
              <a16:creationId xmlns:a16="http://schemas.microsoft.com/office/drawing/2014/main" id="{0D98F57B-86DD-44DB-AD9E-5671124AF37D}"/>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5026FAEC-09E5-423C-86BD-8C6DEE3CA1AC}"/>
            </a:ext>
          </a:extLst>
        </xdr:cNvPr>
        <xdr:cNvSpPr txBox="1"/>
      </xdr:nvSpPr>
      <xdr:spPr>
        <a:xfrm>
          <a:off x="16357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441" name="フローチャート: 判断 440">
          <a:extLst>
            <a:ext uri="{FF2B5EF4-FFF2-40B4-BE49-F238E27FC236}">
              <a16:creationId xmlns:a16="http://schemas.microsoft.com/office/drawing/2014/main" id="{C878A0DD-1CDF-4199-9374-506F23CFFCC5}"/>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442" name="フローチャート: 判断 441">
          <a:extLst>
            <a:ext uri="{FF2B5EF4-FFF2-40B4-BE49-F238E27FC236}">
              <a16:creationId xmlns:a16="http://schemas.microsoft.com/office/drawing/2014/main" id="{292B7DDA-3A4A-4116-94FB-DFBB9FE81280}"/>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443" name="フローチャート: 判断 442">
          <a:extLst>
            <a:ext uri="{FF2B5EF4-FFF2-40B4-BE49-F238E27FC236}">
              <a16:creationId xmlns:a16="http://schemas.microsoft.com/office/drawing/2014/main" id="{D6559D5F-88B3-4714-ADF7-3230C41EA885}"/>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444" name="フローチャート: 判断 443">
          <a:extLst>
            <a:ext uri="{FF2B5EF4-FFF2-40B4-BE49-F238E27FC236}">
              <a16:creationId xmlns:a16="http://schemas.microsoft.com/office/drawing/2014/main" id="{DB2D7777-839F-4071-9446-C68136B2B03D}"/>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445" name="フローチャート: 判断 444">
          <a:extLst>
            <a:ext uri="{FF2B5EF4-FFF2-40B4-BE49-F238E27FC236}">
              <a16:creationId xmlns:a16="http://schemas.microsoft.com/office/drawing/2014/main" id="{D7CE934F-C6A0-4E31-A735-C91DF2492DCA}"/>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06F047C-01BB-49CE-A427-6C32482F25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CC7B59D-7570-41DA-95CB-5648A5EE03C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7F392E9-369D-4476-B806-7E4955CCF45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69D5525-1A80-4418-A658-0D5B4642A65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FE03E7E-FBA2-4627-97B2-0E61FC1436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451" name="楕円 450">
          <a:extLst>
            <a:ext uri="{FF2B5EF4-FFF2-40B4-BE49-F238E27FC236}">
              <a16:creationId xmlns:a16="http://schemas.microsoft.com/office/drawing/2014/main" id="{10915208-E80F-487A-BC47-F4EDB6B58218}"/>
            </a:ext>
          </a:extLst>
        </xdr:cNvPr>
        <xdr:cNvSpPr/>
      </xdr:nvSpPr>
      <xdr:spPr>
        <a:xfrm>
          <a:off x="16268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92727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296EB030-35F6-49A3-851D-A250CB209831}"/>
            </a:ext>
          </a:extLst>
        </xdr:cNvPr>
        <xdr:cNvSpPr txBox="1"/>
      </xdr:nvSpPr>
      <xdr:spPr>
        <a:xfrm>
          <a:off x="16357600" y="1072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139700</xdr:rowOff>
    </xdr:from>
    <xdr:to>
      <xdr:col>81</xdr:col>
      <xdr:colOff>101600</xdr:colOff>
      <xdr:row>63</xdr:row>
      <xdr:rowOff>69850</xdr:rowOff>
    </xdr:to>
    <xdr:sp macro="" textlink="">
      <xdr:nvSpPr>
        <xdr:cNvPr id="453" name="楕円 452">
          <a:extLst>
            <a:ext uri="{FF2B5EF4-FFF2-40B4-BE49-F238E27FC236}">
              <a16:creationId xmlns:a16="http://schemas.microsoft.com/office/drawing/2014/main" id="{52415115-9B6F-4EDD-A442-E314FC2710CA}"/>
            </a:ext>
          </a:extLst>
        </xdr:cNvPr>
        <xdr:cNvSpPr/>
      </xdr:nvSpPr>
      <xdr:spPr>
        <a:xfrm>
          <a:off x="1543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19050</xdr:rowOff>
    </xdr:from>
    <xdr:to>
      <xdr:col>85</xdr:col>
      <xdr:colOff>127000</xdr:colOff>
      <xdr:row>63</xdr:row>
      <xdr:rowOff>57150</xdr:rowOff>
    </xdr:to>
    <xdr:cxnSp macro="">
      <xdr:nvCxnSpPr>
        <xdr:cNvPr id="454" name="直線コネクタ 453">
          <a:extLst>
            <a:ext uri="{FF2B5EF4-FFF2-40B4-BE49-F238E27FC236}">
              <a16:creationId xmlns:a16="http://schemas.microsoft.com/office/drawing/2014/main" id="{F6C1353D-D07E-4A1D-B1A6-7BE040FDDEC3}"/>
            </a:ext>
          </a:extLst>
        </xdr:cNvPr>
        <xdr:cNvCxnSpPr/>
      </xdr:nvCxnSpPr>
      <xdr:spPr>
        <a:xfrm>
          <a:off x="15481300" y="1082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101600</xdr:rowOff>
    </xdr:from>
    <xdr:to>
      <xdr:col>76</xdr:col>
      <xdr:colOff>165100</xdr:colOff>
      <xdr:row>63</xdr:row>
      <xdr:rowOff>31750</xdr:rowOff>
    </xdr:to>
    <xdr:sp macro="" textlink="">
      <xdr:nvSpPr>
        <xdr:cNvPr id="455" name="楕円 454">
          <a:extLst>
            <a:ext uri="{FF2B5EF4-FFF2-40B4-BE49-F238E27FC236}">
              <a16:creationId xmlns:a16="http://schemas.microsoft.com/office/drawing/2014/main" id="{2429A012-3FBD-4C2E-AED7-F32711F9F5CD}"/>
            </a:ext>
          </a:extLst>
        </xdr:cNvPr>
        <xdr:cNvSpPr/>
      </xdr:nvSpPr>
      <xdr:spPr>
        <a:xfrm>
          <a:off x="14541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152400</xdr:rowOff>
    </xdr:from>
    <xdr:to>
      <xdr:col>81</xdr:col>
      <xdr:colOff>50800</xdr:colOff>
      <xdr:row>63</xdr:row>
      <xdr:rowOff>19050</xdr:rowOff>
    </xdr:to>
    <xdr:cxnSp macro="">
      <xdr:nvCxnSpPr>
        <xdr:cNvPr id="456" name="直線コネクタ 455">
          <a:extLst>
            <a:ext uri="{FF2B5EF4-FFF2-40B4-BE49-F238E27FC236}">
              <a16:creationId xmlns:a16="http://schemas.microsoft.com/office/drawing/2014/main" id="{B5131F16-1494-463B-916F-D48BF550A124}"/>
            </a:ext>
          </a:extLst>
        </xdr:cNvPr>
        <xdr:cNvCxnSpPr/>
      </xdr:nvCxnSpPr>
      <xdr:spPr>
        <a:xfrm>
          <a:off x="14592300" y="1078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457" name="楕円 456">
          <a:extLst>
            <a:ext uri="{FF2B5EF4-FFF2-40B4-BE49-F238E27FC236}">
              <a16:creationId xmlns:a16="http://schemas.microsoft.com/office/drawing/2014/main" id="{3259E8A3-116E-471C-B74E-0302A87F41A3}"/>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152400</xdr:rowOff>
    </xdr:to>
    <xdr:cxnSp macro="">
      <xdr:nvCxnSpPr>
        <xdr:cNvPr id="458" name="直線コネクタ 457">
          <a:extLst>
            <a:ext uri="{FF2B5EF4-FFF2-40B4-BE49-F238E27FC236}">
              <a16:creationId xmlns:a16="http://schemas.microsoft.com/office/drawing/2014/main" id="{E37594F9-612C-4487-8A02-6ED5D7DDC4E9}"/>
            </a:ext>
          </a:extLst>
        </xdr:cNvPr>
        <xdr:cNvCxnSpPr/>
      </xdr:nvCxnSpPr>
      <xdr:spPr>
        <a:xfrm>
          <a:off x="13703300" y="1074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27305</xdr:rowOff>
    </xdr:from>
    <xdr:to>
      <xdr:col>67</xdr:col>
      <xdr:colOff>101600</xdr:colOff>
      <xdr:row>62</xdr:row>
      <xdr:rowOff>128905</xdr:rowOff>
    </xdr:to>
    <xdr:sp macro="" textlink="">
      <xdr:nvSpPr>
        <xdr:cNvPr id="459" name="楕円 458">
          <a:extLst>
            <a:ext uri="{FF2B5EF4-FFF2-40B4-BE49-F238E27FC236}">
              <a16:creationId xmlns:a16="http://schemas.microsoft.com/office/drawing/2014/main" id="{BBF475B3-D3B9-41A8-8861-498620794303}"/>
            </a:ext>
          </a:extLst>
        </xdr:cNvPr>
        <xdr:cNvSpPr/>
      </xdr:nvSpPr>
      <xdr:spPr>
        <a:xfrm>
          <a:off x="12763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78105</xdr:rowOff>
    </xdr:from>
    <xdr:to>
      <xdr:col>71</xdr:col>
      <xdr:colOff>177800</xdr:colOff>
      <xdr:row>62</xdr:row>
      <xdr:rowOff>114300</xdr:rowOff>
    </xdr:to>
    <xdr:cxnSp macro="">
      <xdr:nvCxnSpPr>
        <xdr:cNvPr id="460" name="直線コネクタ 459">
          <a:extLst>
            <a:ext uri="{FF2B5EF4-FFF2-40B4-BE49-F238E27FC236}">
              <a16:creationId xmlns:a16="http://schemas.microsoft.com/office/drawing/2014/main" id="{5DFF151A-3C51-4FA3-805A-ABDB257A7964}"/>
            </a:ext>
          </a:extLst>
        </xdr:cNvPr>
        <xdr:cNvCxnSpPr/>
      </xdr:nvCxnSpPr>
      <xdr:spPr>
        <a:xfrm>
          <a:off x="12814300" y="107080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116857</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28C8FB5D-ACEB-414B-93FB-4334D27D4D5A}"/>
            </a:ext>
          </a:extLst>
        </xdr:cNvPr>
        <xdr:cNvSpPr txBox="1"/>
      </xdr:nvSpPr>
      <xdr:spPr>
        <a:xfrm>
          <a:off x="15266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67B41CB9-CD2E-4482-94A3-20388408032C}"/>
            </a:ext>
          </a:extLst>
        </xdr:cNvPr>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E8EDEF8E-96AD-4DCD-AF99-8E8235136627}"/>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0CA13C43-B2D5-4241-8C16-09BDE13FA07E}"/>
            </a:ext>
          </a:extLst>
        </xdr:cNvPr>
        <xdr:cNvSpPr txBox="1"/>
      </xdr:nvSpPr>
      <xdr:spPr>
        <a:xfrm>
          <a:off x="126117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60977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EE48ADB4-794B-4DD7-8152-1CD701509CB3}"/>
            </a:ext>
          </a:extLst>
        </xdr:cNvPr>
        <xdr:cNvSpPr txBox="1"/>
      </xdr:nvSpPr>
      <xdr:spPr>
        <a:xfrm>
          <a:off x="15266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22877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DA2FA97F-18D0-4BB2-AE60-1A799930E036}"/>
            </a:ext>
          </a:extLst>
        </xdr:cNvPr>
        <xdr:cNvSpPr txBox="1"/>
      </xdr:nvSpPr>
      <xdr:spPr>
        <a:xfrm>
          <a:off x="14389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8A9A97DC-E6DA-482F-BAE1-B2F5DEC03898}"/>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120032</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BB219C59-99F7-464E-A7E3-5B7C851960CB}"/>
            </a:ext>
          </a:extLst>
        </xdr:cNvPr>
        <xdr:cNvSpPr txBox="1"/>
      </xdr:nvSpPr>
      <xdr:spPr>
        <a:xfrm>
          <a:off x="12611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183FDC4A-2DD0-4AA2-B991-98756AF3C56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5E299F22-1B82-4EC1-82D1-F13D752FBF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B4128BCD-E895-4F09-B256-E123881E8EC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A422FB7E-D67F-41D0-B579-DC85F0DE793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5C67EF2C-7C81-46D5-A19E-29AAAAB9C7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5F5A95EB-BCCD-4EB3-885A-D2D6FA1B4C4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2028E7B-B5BE-4264-9EF3-017BA0D1CB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144D362B-1D74-4310-B4C9-097D0C3089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FE41CE2-49C1-4D7C-A17F-C7BC2FE7AF4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C2C14919-E3EA-47B5-9F24-FE3B5EB0734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9" name="直線コネクタ 478">
          <a:extLst>
            <a:ext uri="{FF2B5EF4-FFF2-40B4-BE49-F238E27FC236}">
              <a16:creationId xmlns:a16="http://schemas.microsoft.com/office/drawing/2014/main" id="{E56B1335-C11F-4D8C-967D-F6A0BB91BB2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0" name="テキスト ボックス 479">
          <a:extLst>
            <a:ext uri="{FF2B5EF4-FFF2-40B4-BE49-F238E27FC236}">
              <a16:creationId xmlns:a16="http://schemas.microsoft.com/office/drawing/2014/main" id="{D6E089E5-1D95-4EF9-9BBC-D428E4C6B8E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1" name="直線コネクタ 480">
          <a:extLst>
            <a:ext uri="{FF2B5EF4-FFF2-40B4-BE49-F238E27FC236}">
              <a16:creationId xmlns:a16="http://schemas.microsoft.com/office/drawing/2014/main" id="{5F7D5CA0-01E1-4D1F-8B05-C23032474BA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2" name="テキスト ボックス 481">
          <a:extLst>
            <a:ext uri="{FF2B5EF4-FFF2-40B4-BE49-F238E27FC236}">
              <a16:creationId xmlns:a16="http://schemas.microsoft.com/office/drawing/2014/main" id="{8141B48A-D460-4E2D-A0FB-21CCCB92FD3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3" name="直線コネクタ 482">
          <a:extLst>
            <a:ext uri="{FF2B5EF4-FFF2-40B4-BE49-F238E27FC236}">
              <a16:creationId xmlns:a16="http://schemas.microsoft.com/office/drawing/2014/main" id="{9AEFBDF3-15A3-45C9-85F3-5B699ED3354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4" name="テキスト ボックス 483">
          <a:extLst>
            <a:ext uri="{FF2B5EF4-FFF2-40B4-BE49-F238E27FC236}">
              <a16:creationId xmlns:a16="http://schemas.microsoft.com/office/drawing/2014/main" id="{1E8F7C70-1F90-4242-B124-B47F76C5FC5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5" name="直線コネクタ 484">
          <a:extLst>
            <a:ext uri="{FF2B5EF4-FFF2-40B4-BE49-F238E27FC236}">
              <a16:creationId xmlns:a16="http://schemas.microsoft.com/office/drawing/2014/main" id="{FC6B0C02-88BB-41EA-9F0C-BB5600F5A6D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6" name="テキスト ボックス 485">
          <a:extLst>
            <a:ext uri="{FF2B5EF4-FFF2-40B4-BE49-F238E27FC236}">
              <a16:creationId xmlns:a16="http://schemas.microsoft.com/office/drawing/2014/main" id="{25DB5B28-58EC-4A04-ADB9-7B2AB0A9974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7" name="直線コネクタ 486">
          <a:extLst>
            <a:ext uri="{FF2B5EF4-FFF2-40B4-BE49-F238E27FC236}">
              <a16:creationId xmlns:a16="http://schemas.microsoft.com/office/drawing/2014/main" id="{B82A4E84-AA19-4345-9093-6B2C7C49553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8" name="テキスト ボックス 487">
          <a:extLst>
            <a:ext uri="{FF2B5EF4-FFF2-40B4-BE49-F238E27FC236}">
              <a16:creationId xmlns:a16="http://schemas.microsoft.com/office/drawing/2014/main" id="{2F09D25E-8BF3-4744-8D85-0098C3643F0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F1F0F03E-211F-4B3B-B2B8-E9C97B62180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0" name="テキスト ボックス 489">
          <a:extLst>
            <a:ext uri="{FF2B5EF4-FFF2-40B4-BE49-F238E27FC236}">
              <a16:creationId xmlns:a16="http://schemas.microsoft.com/office/drawing/2014/main" id="{FA1AC682-4FCB-4CBE-9D54-54C2D90FD0F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2DD0DFCF-CC00-4498-861D-21C2FA5BAF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492" name="直線コネクタ 491">
          <a:extLst>
            <a:ext uri="{FF2B5EF4-FFF2-40B4-BE49-F238E27FC236}">
              <a16:creationId xmlns:a16="http://schemas.microsoft.com/office/drawing/2014/main" id="{BC6EABF3-BEE1-4895-B1B4-6DD88C566F6D}"/>
            </a:ext>
          </a:extLst>
        </xdr:cNvPr>
        <xdr:cNvCxnSpPr/>
      </xdr:nvCxnSpPr>
      <xdr:spPr>
        <a:xfrm flipV="1">
          <a:off x="22160864" y="978598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493" name="【保健センター・保健所】&#10;一人当たり面積最小値テキスト">
          <a:extLst>
            <a:ext uri="{FF2B5EF4-FFF2-40B4-BE49-F238E27FC236}">
              <a16:creationId xmlns:a16="http://schemas.microsoft.com/office/drawing/2014/main" id="{C3959A7E-90FC-4921-BC92-D9B0E11C269A}"/>
            </a:ext>
          </a:extLst>
        </xdr:cNvPr>
        <xdr:cNvSpPr txBox="1"/>
      </xdr:nvSpPr>
      <xdr:spPr>
        <a:xfrm>
          <a:off x="22199600"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494" name="直線コネクタ 493">
          <a:extLst>
            <a:ext uri="{FF2B5EF4-FFF2-40B4-BE49-F238E27FC236}">
              <a16:creationId xmlns:a16="http://schemas.microsoft.com/office/drawing/2014/main" id="{4F0B716F-66FB-4CAA-86C8-C7BCCFE351FF}"/>
            </a:ext>
          </a:extLst>
        </xdr:cNvPr>
        <xdr:cNvCxnSpPr/>
      </xdr:nvCxnSpPr>
      <xdr:spPr>
        <a:xfrm>
          <a:off x="22072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495" name="【保健センター・保健所】&#10;一人当たり面積最大値テキスト">
          <a:extLst>
            <a:ext uri="{FF2B5EF4-FFF2-40B4-BE49-F238E27FC236}">
              <a16:creationId xmlns:a16="http://schemas.microsoft.com/office/drawing/2014/main" id="{BFC85493-C894-413D-AC45-B467B6BA5E0A}"/>
            </a:ext>
          </a:extLst>
        </xdr:cNvPr>
        <xdr:cNvSpPr txBox="1"/>
      </xdr:nvSpPr>
      <xdr:spPr>
        <a:xfrm>
          <a:off x="2219960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496" name="直線コネクタ 495">
          <a:extLst>
            <a:ext uri="{FF2B5EF4-FFF2-40B4-BE49-F238E27FC236}">
              <a16:creationId xmlns:a16="http://schemas.microsoft.com/office/drawing/2014/main" id="{52584676-9B0E-42B3-84C1-5D341D6419BF}"/>
            </a:ext>
          </a:extLst>
        </xdr:cNvPr>
        <xdr:cNvCxnSpPr/>
      </xdr:nvCxnSpPr>
      <xdr:spPr>
        <a:xfrm>
          <a:off x="22072600" y="978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7" name="【保健センター・保健所】&#10;一人当たり面積平均値テキスト">
          <a:extLst>
            <a:ext uri="{FF2B5EF4-FFF2-40B4-BE49-F238E27FC236}">
              <a16:creationId xmlns:a16="http://schemas.microsoft.com/office/drawing/2014/main" id="{15EE975F-A316-45F1-95DC-4768D507EB05}"/>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8" name="フローチャート: 判断 497">
          <a:extLst>
            <a:ext uri="{FF2B5EF4-FFF2-40B4-BE49-F238E27FC236}">
              <a16:creationId xmlns:a16="http://schemas.microsoft.com/office/drawing/2014/main" id="{7A2F0EB7-9330-457D-A816-9F0EF673336E}"/>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499" name="フローチャート: 判断 498">
          <a:extLst>
            <a:ext uri="{FF2B5EF4-FFF2-40B4-BE49-F238E27FC236}">
              <a16:creationId xmlns:a16="http://schemas.microsoft.com/office/drawing/2014/main" id="{8E0AFEA0-1F8D-4030-AE43-83AC04F60D6C}"/>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00" name="フローチャート: 判断 499">
          <a:extLst>
            <a:ext uri="{FF2B5EF4-FFF2-40B4-BE49-F238E27FC236}">
              <a16:creationId xmlns:a16="http://schemas.microsoft.com/office/drawing/2014/main" id="{12964E34-DE57-4C45-B0BD-9532A91500C2}"/>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01" name="フローチャート: 判断 500">
          <a:extLst>
            <a:ext uri="{FF2B5EF4-FFF2-40B4-BE49-F238E27FC236}">
              <a16:creationId xmlns:a16="http://schemas.microsoft.com/office/drawing/2014/main" id="{F7416C55-8DBF-4C3C-A80F-5549EB9F5358}"/>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502" name="フローチャート: 判断 501">
          <a:extLst>
            <a:ext uri="{FF2B5EF4-FFF2-40B4-BE49-F238E27FC236}">
              <a16:creationId xmlns:a16="http://schemas.microsoft.com/office/drawing/2014/main" id="{8587FE11-A4CD-41BC-BD05-1E369757CED1}"/>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B0AF72F-4BE6-43D2-A4C3-6C97E5182B9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7AE6216-1618-481A-9E69-EA80FB671F1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BFDB894-7301-4A6F-988A-C874AF386BA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D7B39D4-276C-4150-94EE-06634FE7043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C9BDF082-91D0-4E20-9395-A8031730C66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139700</xdr:rowOff>
    </xdr:from>
    <xdr:to>
      <xdr:col>116</xdr:col>
      <xdr:colOff>114300</xdr:colOff>
      <xdr:row>64</xdr:row>
      <xdr:rowOff>69850</xdr:rowOff>
    </xdr:to>
    <xdr:sp macro="" textlink="">
      <xdr:nvSpPr>
        <xdr:cNvPr id="508" name="楕円 507">
          <a:extLst>
            <a:ext uri="{FF2B5EF4-FFF2-40B4-BE49-F238E27FC236}">
              <a16:creationId xmlns:a16="http://schemas.microsoft.com/office/drawing/2014/main" id="{498B89F2-0E43-4DD6-8C40-6571E79E00C1}"/>
            </a:ext>
          </a:extLst>
        </xdr:cNvPr>
        <xdr:cNvSpPr/>
      </xdr:nvSpPr>
      <xdr:spPr>
        <a:xfrm>
          <a:off x="221107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54627</xdr:rowOff>
    </xdr:from>
    <xdr:ext cx="469744" cy="259045"/>
    <xdr:sp macro="" textlink="">
      <xdr:nvSpPr>
        <xdr:cNvPr id="509" name="【保健センター・保健所】&#10;一人当たり面積該当値テキスト">
          <a:extLst>
            <a:ext uri="{FF2B5EF4-FFF2-40B4-BE49-F238E27FC236}">
              <a16:creationId xmlns:a16="http://schemas.microsoft.com/office/drawing/2014/main" id="{B12CE940-0E52-4709-8CDB-D45FC23537DD}"/>
            </a:ext>
          </a:extLst>
        </xdr:cNvPr>
        <xdr:cNvSpPr txBox="1"/>
      </xdr:nvSpPr>
      <xdr:spPr>
        <a:xfrm>
          <a:off x="2219960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139700</xdr:rowOff>
    </xdr:from>
    <xdr:to>
      <xdr:col>112</xdr:col>
      <xdr:colOff>38100</xdr:colOff>
      <xdr:row>64</xdr:row>
      <xdr:rowOff>69850</xdr:rowOff>
    </xdr:to>
    <xdr:sp macro="" textlink="">
      <xdr:nvSpPr>
        <xdr:cNvPr id="510" name="楕円 509">
          <a:extLst>
            <a:ext uri="{FF2B5EF4-FFF2-40B4-BE49-F238E27FC236}">
              <a16:creationId xmlns:a16="http://schemas.microsoft.com/office/drawing/2014/main" id="{D1825A9A-12E9-4693-9F9F-F50376801568}"/>
            </a:ext>
          </a:extLst>
        </xdr:cNvPr>
        <xdr:cNvSpPr/>
      </xdr:nvSpPr>
      <xdr:spPr>
        <a:xfrm>
          <a:off x="21272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19050</xdr:rowOff>
    </xdr:from>
    <xdr:to>
      <xdr:col>116</xdr:col>
      <xdr:colOff>63500</xdr:colOff>
      <xdr:row>64</xdr:row>
      <xdr:rowOff>19050</xdr:rowOff>
    </xdr:to>
    <xdr:cxnSp macro="">
      <xdr:nvCxnSpPr>
        <xdr:cNvPr id="511" name="直線コネクタ 510">
          <a:extLst>
            <a:ext uri="{FF2B5EF4-FFF2-40B4-BE49-F238E27FC236}">
              <a16:creationId xmlns:a16="http://schemas.microsoft.com/office/drawing/2014/main" id="{FCBC7D67-4A21-46FF-84E0-5F5C21DF3F4B}"/>
            </a:ext>
          </a:extLst>
        </xdr:cNvPr>
        <xdr:cNvCxnSpPr/>
      </xdr:nvCxnSpPr>
      <xdr:spPr>
        <a:xfrm>
          <a:off x="21323300" y="10991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141605</xdr:rowOff>
    </xdr:from>
    <xdr:to>
      <xdr:col>107</xdr:col>
      <xdr:colOff>101600</xdr:colOff>
      <xdr:row>64</xdr:row>
      <xdr:rowOff>71755</xdr:rowOff>
    </xdr:to>
    <xdr:sp macro="" textlink="">
      <xdr:nvSpPr>
        <xdr:cNvPr id="512" name="楕円 511">
          <a:extLst>
            <a:ext uri="{FF2B5EF4-FFF2-40B4-BE49-F238E27FC236}">
              <a16:creationId xmlns:a16="http://schemas.microsoft.com/office/drawing/2014/main" id="{81A321E0-120A-4AE9-9FE1-9AC07A6CA024}"/>
            </a:ext>
          </a:extLst>
        </xdr:cNvPr>
        <xdr:cNvSpPr/>
      </xdr:nvSpPr>
      <xdr:spPr>
        <a:xfrm>
          <a:off x="20383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19050</xdr:rowOff>
    </xdr:from>
    <xdr:to>
      <xdr:col>111</xdr:col>
      <xdr:colOff>177800</xdr:colOff>
      <xdr:row>64</xdr:row>
      <xdr:rowOff>20955</xdr:rowOff>
    </xdr:to>
    <xdr:cxnSp macro="">
      <xdr:nvCxnSpPr>
        <xdr:cNvPr id="513" name="直線コネクタ 512">
          <a:extLst>
            <a:ext uri="{FF2B5EF4-FFF2-40B4-BE49-F238E27FC236}">
              <a16:creationId xmlns:a16="http://schemas.microsoft.com/office/drawing/2014/main" id="{D7D3321C-9FAA-476A-8F84-B7033E907B46}"/>
            </a:ext>
          </a:extLst>
        </xdr:cNvPr>
        <xdr:cNvCxnSpPr/>
      </xdr:nvCxnSpPr>
      <xdr:spPr>
        <a:xfrm flipV="1">
          <a:off x="20434300" y="109918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143510</xdr:rowOff>
    </xdr:from>
    <xdr:to>
      <xdr:col>102</xdr:col>
      <xdr:colOff>165100</xdr:colOff>
      <xdr:row>64</xdr:row>
      <xdr:rowOff>73660</xdr:rowOff>
    </xdr:to>
    <xdr:sp macro="" textlink="">
      <xdr:nvSpPr>
        <xdr:cNvPr id="514" name="楕円 513">
          <a:extLst>
            <a:ext uri="{FF2B5EF4-FFF2-40B4-BE49-F238E27FC236}">
              <a16:creationId xmlns:a16="http://schemas.microsoft.com/office/drawing/2014/main" id="{A843B32E-18A7-435D-9FDD-6233B1EA1057}"/>
            </a:ext>
          </a:extLst>
        </xdr:cNvPr>
        <xdr:cNvSpPr/>
      </xdr:nvSpPr>
      <xdr:spPr>
        <a:xfrm>
          <a:off x="19494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20955</xdr:rowOff>
    </xdr:from>
    <xdr:to>
      <xdr:col>107</xdr:col>
      <xdr:colOff>50800</xdr:colOff>
      <xdr:row>64</xdr:row>
      <xdr:rowOff>22860</xdr:rowOff>
    </xdr:to>
    <xdr:cxnSp macro="">
      <xdr:nvCxnSpPr>
        <xdr:cNvPr id="515" name="直線コネクタ 514">
          <a:extLst>
            <a:ext uri="{FF2B5EF4-FFF2-40B4-BE49-F238E27FC236}">
              <a16:creationId xmlns:a16="http://schemas.microsoft.com/office/drawing/2014/main" id="{964AB11B-4328-4E55-9219-149B72332D26}"/>
            </a:ext>
          </a:extLst>
        </xdr:cNvPr>
        <xdr:cNvCxnSpPr/>
      </xdr:nvCxnSpPr>
      <xdr:spPr>
        <a:xfrm flipV="1">
          <a:off x="19545300" y="109937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143510</xdr:rowOff>
    </xdr:from>
    <xdr:to>
      <xdr:col>98</xdr:col>
      <xdr:colOff>38100</xdr:colOff>
      <xdr:row>64</xdr:row>
      <xdr:rowOff>73660</xdr:rowOff>
    </xdr:to>
    <xdr:sp macro="" textlink="">
      <xdr:nvSpPr>
        <xdr:cNvPr id="516" name="楕円 515">
          <a:extLst>
            <a:ext uri="{FF2B5EF4-FFF2-40B4-BE49-F238E27FC236}">
              <a16:creationId xmlns:a16="http://schemas.microsoft.com/office/drawing/2014/main" id="{7FB068D2-3B1A-40A3-8869-63790199804E}"/>
            </a:ext>
          </a:extLst>
        </xdr:cNvPr>
        <xdr:cNvSpPr/>
      </xdr:nvSpPr>
      <xdr:spPr>
        <a:xfrm>
          <a:off x="18605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22860</xdr:rowOff>
    </xdr:from>
    <xdr:to>
      <xdr:col>102</xdr:col>
      <xdr:colOff>114300</xdr:colOff>
      <xdr:row>64</xdr:row>
      <xdr:rowOff>22860</xdr:rowOff>
    </xdr:to>
    <xdr:cxnSp macro="">
      <xdr:nvCxnSpPr>
        <xdr:cNvPr id="517" name="直線コネクタ 516">
          <a:extLst>
            <a:ext uri="{FF2B5EF4-FFF2-40B4-BE49-F238E27FC236}">
              <a16:creationId xmlns:a16="http://schemas.microsoft.com/office/drawing/2014/main" id="{C9691DA2-D84B-4DFC-91E5-968123547BA9}"/>
            </a:ext>
          </a:extLst>
        </xdr:cNvPr>
        <xdr:cNvCxnSpPr/>
      </xdr:nvCxnSpPr>
      <xdr:spPr>
        <a:xfrm>
          <a:off x="18656300" y="1099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29227</xdr:rowOff>
    </xdr:from>
    <xdr:ext cx="469744" cy="259045"/>
    <xdr:sp macro="" textlink="">
      <xdr:nvSpPr>
        <xdr:cNvPr id="518" name="n_1aveValue【保健センター・保健所】&#10;一人当たり面積">
          <a:extLst>
            <a:ext uri="{FF2B5EF4-FFF2-40B4-BE49-F238E27FC236}">
              <a16:creationId xmlns:a16="http://schemas.microsoft.com/office/drawing/2014/main" id="{B526505F-50C1-4A69-9A88-23220C6A2D38}"/>
            </a:ext>
          </a:extLst>
        </xdr:cNvPr>
        <xdr:cNvSpPr txBox="1"/>
      </xdr:nvSpPr>
      <xdr:spPr>
        <a:xfrm>
          <a:off x="210757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13987</xdr:rowOff>
    </xdr:from>
    <xdr:ext cx="469744" cy="259045"/>
    <xdr:sp macro="" textlink="">
      <xdr:nvSpPr>
        <xdr:cNvPr id="519" name="n_2aveValue【保健センター・保健所】&#10;一人当たり面積">
          <a:extLst>
            <a:ext uri="{FF2B5EF4-FFF2-40B4-BE49-F238E27FC236}">
              <a16:creationId xmlns:a16="http://schemas.microsoft.com/office/drawing/2014/main" id="{FA054220-EAAC-4B1C-B741-85656F05D843}"/>
            </a:ext>
          </a:extLst>
        </xdr:cNvPr>
        <xdr:cNvSpPr txBox="1"/>
      </xdr:nvSpPr>
      <xdr:spPr>
        <a:xfrm>
          <a:off x="20199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19702</xdr:rowOff>
    </xdr:from>
    <xdr:ext cx="469744" cy="259045"/>
    <xdr:sp macro="" textlink="">
      <xdr:nvSpPr>
        <xdr:cNvPr id="520" name="n_3aveValue【保健センター・保健所】&#10;一人当たり面積">
          <a:extLst>
            <a:ext uri="{FF2B5EF4-FFF2-40B4-BE49-F238E27FC236}">
              <a16:creationId xmlns:a16="http://schemas.microsoft.com/office/drawing/2014/main" id="{CA783EED-BA00-4D74-856E-00AB57741D91}"/>
            </a:ext>
          </a:extLst>
        </xdr:cNvPr>
        <xdr:cNvSpPr txBox="1"/>
      </xdr:nvSpPr>
      <xdr:spPr>
        <a:xfrm>
          <a:off x="19310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521" name="n_4aveValue【保健センター・保健所】&#10;一人当たり面積">
          <a:extLst>
            <a:ext uri="{FF2B5EF4-FFF2-40B4-BE49-F238E27FC236}">
              <a16:creationId xmlns:a16="http://schemas.microsoft.com/office/drawing/2014/main" id="{C61957F7-1797-4E73-A714-113FF815F37F}"/>
            </a:ext>
          </a:extLst>
        </xdr:cNvPr>
        <xdr:cNvSpPr txBox="1"/>
      </xdr:nvSpPr>
      <xdr:spPr>
        <a:xfrm>
          <a:off x="18421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60977</xdr:rowOff>
    </xdr:from>
    <xdr:ext cx="469744" cy="259045"/>
    <xdr:sp macro="" textlink="">
      <xdr:nvSpPr>
        <xdr:cNvPr id="522" name="n_1mainValue【保健センター・保健所】&#10;一人当たり面積">
          <a:extLst>
            <a:ext uri="{FF2B5EF4-FFF2-40B4-BE49-F238E27FC236}">
              <a16:creationId xmlns:a16="http://schemas.microsoft.com/office/drawing/2014/main" id="{90F6447D-56A3-4A35-A352-46E51E8A1868}"/>
            </a:ext>
          </a:extLst>
        </xdr:cNvPr>
        <xdr:cNvSpPr txBox="1"/>
      </xdr:nvSpPr>
      <xdr:spPr>
        <a:xfrm>
          <a:off x="21075727" y="1103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62882</xdr:rowOff>
    </xdr:from>
    <xdr:ext cx="469744" cy="259045"/>
    <xdr:sp macro="" textlink="">
      <xdr:nvSpPr>
        <xdr:cNvPr id="523" name="n_2mainValue【保健センター・保健所】&#10;一人当たり面積">
          <a:extLst>
            <a:ext uri="{FF2B5EF4-FFF2-40B4-BE49-F238E27FC236}">
              <a16:creationId xmlns:a16="http://schemas.microsoft.com/office/drawing/2014/main" id="{E1FB0BFC-D8E7-4745-BC85-18DEBFBA2E10}"/>
            </a:ext>
          </a:extLst>
        </xdr:cNvPr>
        <xdr:cNvSpPr txBox="1"/>
      </xdr:nvSpPr>
      <xdr:spPr>
        <a:xfrm>
          <a:off x="20199427"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64787</xdr:rowOff>
    </xdr:from>
    <xdr:ext cx="469744" cy="259045"/>
    <xdr:sp macro="" textlink="">
      <xdr:nvSpPr>
        <xdr:cNvPr id="524" name="n_3mainValue【保健センター・保健所】&#10;一人当たり面積">
          <a:extLst>
            <a:ext uri="{FF2B5EF4-FFF2-40B4-BE49-F238E27FC236}">
              <a16:creationId xmlns:a16="http://schemas.microsoft.com/office/drawing/2014/main" id="{51DD8591-2258-447D-A8BF-2AC8EFAA4B01}"/>
            </a:ext>
          </a:extLst>
        </xdr:cNvPr>
        <xdr:cNvSpPr txBox="1"/>
      </xdr:nvSpPr>
      <xdr:spPr>
        <a:xfrm>
          <a:off x="19310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64787</xdr:rowOff>
    </xdr:from>
    <xdr:ext cx="469744" cy="259045"/>
    <xdr:sp macro="" textlink="">
      <xdr:nvSpPr>
        <xdr:cNvPr id="525" name="n_4mainValue【保健センター・保健所】&#10;一人当たり面積">
          <a:extLst>
            <a:ext uri="{FF2B5EF4-FFF2-40B4-BE49-F238E27FC236}">
              <a16:creationId xmlns:a16="http://schemas.microsoft.com/office/drawing/2014/main" id="{9B10267D-26F1-435C-B5C8-12F569A1F5E0}"/>
            </a:ext>
          </a:extLst>
        </xdr:cNvPr>
        <xdr:cNvSpPr txBox="1"/>
      </xdr:nvSpPr>
      <xdr:spPr>
        <a:xfrm>
          <a:off x="18421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9EDF7FE7-E5B7-4396-955D-1EEF8F65283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5B8CDA7C-29EE-4F60-B620-098178651E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1BA9A7E5-ABFA-4E31-8B11-2A37573573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747C7D89-4B2F-45A0-AF7B-13AE6C62DAE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B3B9607D-4002-4204-88A6-1DB9E9BE89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3FC4C344-9F97-4E4E-BDC7-37367DF13F1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D3AD4579-B6C2-4FF9-82E5-1FE256A0053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5BB127D4-EE06-4DEE-8D77-B1715CD76CF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938B33EB-D76E-4DD9-A9FC-47C11B2C0B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3153CB0B-F839-4CC1-82FC-38DC66F397A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9F4519E9-54E4-4886-8955-05E79F10367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7" name="直線コネクタ 536">
          <a:extLst>
            <a:ext uri="{FF2B5EF4-FFF2-40B4-BE49-F238E27FC236}">
              <a16:creationId xmlns:a16="http://schemas.microsoft.com/office/drawing/2014/main" id="{24786E92-DBBC-467B-941B-6364E6935D81}"/>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38" name="テキスト ボックス 537">
          <a:extLst>
            <a:ext uri="{FF2B5EF4-FFF2-40B4-BE49-F238E27FC236}">
              <a16:creationId xmlns:a16="http://schemas.microsoft.com/office/drawing/2014/main" id="{DEC81331-8E2F-4AF6-B750-2A3677D53916}"/>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9" name="直線コネクタ 538">
          <a:extLst>
            <a:ext uri="{FF2B5EF4-FFF2-40B4-BE49-F238E27FC236}">
              <a16:creationId xmlns:a16="http://schemas.microsoft.com/office/drawing/2014/main" id="{CFA191EC-4CD9-4AE2-88D4-28E62CE384AF}"/>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40" name="テキスト ボックス 539">
          <a:extLst>
            <a:ext uri="{FF2B5EF4-FFF2-40B4-BE49-F238E27FC236}">
              <a16:creationId xmlns:a16="http://schemas.microsoft.com/office/drawing/2014/main" id="{F9FE8EB1-243B-489A-B655-40F3935BA132}"/>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1" name="直線コネクタ 540">
          <a:extLst>
            <a:ext uri="{FF2B5EF4-FFF2-40B4-BE49-F238E27FC236}">
              <a16:creationId xmlns:a16="http://schemas.microsoft.com/office/drawing/2014/main" id="{E7A0D7AF-C09C-44E2-979B-366BB1B8F9D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42" name="テキスト ボックス 541">
          <a:extLst>
            <a:ext uri="{FF2B5EF4-FFF2-40B4-BE49-F238E27FC236}">
              <a16:creationId xmlns:a16="http://schemas.microsoft.com/office/drawing/2014/main" id="{4EDCE038-8055-45A6-BE0E-FDEE785FFB6F}"/>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3" name="直線コネクタ 542">
          <a:extLst>
            <a:ext uri="{FF2B5EF4-FFF2-40B4-BE49-F238E27FC236}">
              <a16:creationId xmlns:a16="http://schemas.microsoft.com/office/drawing/2014/main" id="{8A75757E-C475-4D89-9A32-4CAAFF2222A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44" name="テキスト ボックス 543">
          <a:extLst>
            <a:ext uri="{FF2B5EF4-FFF2-40B4-BE49-F238E27FC236}">
              <a16:creationId xmlns:a16="http://schemas.microsoft.com/office/drawing/2014/main" id="{5A588C3E-7FBB-44E2-A6EE-C77C0BCE639B}"/>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23314A54-7D19-4252-8C75-58F8FE1431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46" name="テキスト ボックス 545">
          <a:extLst>
            <a:ext uri="{FF2B5EF4-FFF2-40B4-BE49-F238E27FC236}">
              <a16:creationId xmlns:a16="http://schemas.microsoft.com/office/drawing/2014/main" id="{D5646463-258D-4CC4-89EC-CA365121EA9B}"/>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F339521A-B1F3-45F5-A968-F643CCB3A1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548" name="直線コネクタ 547">
          <a:extLst>
            <a:ext uri="{FF2B5EF4-FFF2-40B4-BE49-F238E27FC236}">
              <a16:creationId xmlns:a16="http://schemas.microsoft.com/office/drawing/2014/main" id="{479D53E2-53FF-4730-B5A3-6DF2B5A2D400}"/>
            </a:ext>
          </a:extLst>
        </xdr:cNvPr>
        <xdr:cNvCxnSpPr/>
      </xdr:nvCxnSpPr>
      <xdr:spPr>
        <a:xfrm flipV="1">
          <a:off x="16318864" y="13317474"/>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549" name="【消防施設】&#10;有形固定資産減価償却率最小値テキスト">
          <a:extLst>
            <a:ext uri="{FF2B5EF4-FFF2-40B4-BE49-F238E27FC236}">
              <a16:creationId xmlns:a16="http://schemas.microsoft.com/office/drawing/2014/main" id="{273CB638-8514-4BAD-A7C4-B047984450AD}"/>
            </a:ext>
          </a:extLst>
        </xdr:cNvPr>
        <xdr:cNvSpPr txBox="1"/>
      </xdr:nvSpPr>
      <xdr:spPr>
        <a:xfrm>
          <a:off x="163576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550" name="直線コネクタ 549">
          <a:extLst>
            <a:ext uri="{FF2B5EF4-FFF2-40B4-BE49-F238E27FC236}">
              <a16:creationId xmlns:a16="http://schemas.microsoft.com/office/drawing/2014/main" id="{4AE6B83E-151C-432B-89E5-9B2E3B078A31}"/>
            </a:ext>
          </a:extLst>
        </xdr:cNvPr>
        <xdr:cNvCxnSpPr/>
      </xdr:nvCxnSpPr>
      <xdr:spPr>
        <a:xfrm>
          <a:off x="16230600" y="1448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58F141CB-0ACA-4A47-91D9-32D08D2E307A}"/>
            </a:ext>
          </a:extLst>
        </xdr:cNvPr>
        <xdr:cNvSpPr txBox="1"/>
      </xdr:nvSpPr>
      <xdr:spPr>
        <a:xfrm>
          <a:off x="16357600" y="1309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552" name="直線コネクタ 551">
          <a:extLst>
            <a:ext uri="{FF2B5EF4-FFF2-40B4-BE49-F238E27FC236}">
              <a16:creationId xmlns:a16="http://schemas.microsoft.com/office/drawing/2014/main" id="{AC8398A5-A3CC-40F8-864A-0E6FEE23649C}"/>
            </a:ext>
          </a:extLst>
        </xdr:cNvPr>
        <xdr:cNvCxnSpPr/>
      </xdr:nvCxnSpPr>
      <xdr:spPr>
        <a:xfrm>
          <a:off x="16230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94759</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33587781-65D5-4A1D-9BA1-A6E022FDDC1B}"/>
            </a:ext>
          </a:extLst>
        </xdr:cNvPr>
        <xdr:cNvSpPr txBox="1"/>
      </xdr:nvSpPr>
      <xdr:spPr>
        <a:xfrm>
          <a:off x="16357600" y="1363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554" name="フローチャート: 判断 553">
          <a:extLst>
            <a:ext uri="{FF2B5EF4-FFF2-40B4-BE49-F238E27FC236}">
              <a16:creationId xmlns:a16="http://schemas.microsoft.com/office/drawing/2014/main" id="{46D45E0C-EE3E-45DC-9725-B1CB45FB44FC}"/>
            </a:ext>
          </a:extLst>
        </xdr:cNvPr>
        <xdr:cNvSpPr/>
      </xdr:nvSpPr>
      <xdr:spPr>
        <a:xfrm>
          <a:off x="162687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555" name="フローチャート: 判断 554">
          <a:extLst>
            <a:ext uri="{FF2B5EF4-FFF2-40B4-BE49-F238E27FC236}">
              <a16:creationId xmlns:a16="http://schemas.microsoft.com/office/drawing/2014/main" id="{B62F36A2-FA55-4714-97D1-9B003914AD4B}"/>
            </a:ext>
          </a:extLst>
        </xdr:cNvPr>
        <xdr:cNvSpPr/>
      </xdr:nvSpPr>
      <xdr:spPr>
        <a:xfrm>
          <a:off x="15430500" y="1381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556" name="フローチャート: 判断 555">
          <a:extLst>
            <a:ext uri="{FF2B5EF4-FFF2-40B4-BE49-F238E27FC236}">
              <a16:creationId xmlns:a16="http://schemas.microsoft.com/office/drawing/2014/main" id="{CBCA406E-55B3-42AD-BEBD-918340587EA2}"/>
            </a:ext>
          </a:extLst>
        </xdr:cNvPr>
        <xdr:cNvSpPr/>
      </xdr:nvSpPr>
      <xdr:spPr>
        <a:xfrm>
          <a:off x="145415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557" name="フローチャート: 判断 556">
          <a:extLst>
            <a:ext uri="{FF2B5EF4-FFF2-40B4-BE49-F238E27FC236}">
              <a16:creationId xmlns:a16="http://schemas.microsoft.com/office/drawing/2014/main" id="{3DABD320-B5AB-48CA-AB9D-6BDEFA7B50C2}"/>
            </a:ext>
          </a:extLst>
        </xdr:cNvPr>
        <xdr:cNvSpPr/>
      </xdr:nvSpPr>
      <xdr:spPr>
        <a:xfrm>
          <a:off x="13652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558" name="フローチャート: 判断 557">
          <a:extLst>
            <a:ext uri="{FF2B5EF4-FFF2-40B4-BE49-F238E27FC236}">
              <a16:creationId xmlns:a16="http://schemas.microsoft.com/office/drawing/2014/main" id="{8A6DAFDF-980C-4D7A-A964-178359E69434}"/>
            </a:ext>
          </a:extLst>
        </xdr:cNvPr>
        <xdr:cNvSpPr/>
      </xdr:nvSpPr>
      <xdr:spPr>
        <a:xfrm>
          <a:off x="12763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07902C3-215B-41DC-85DC-B68408562B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87BDA0D-774D-4248-8224-064F49C0EF1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EBABC35-9CD8-439D-98A6-7A7C2784ACD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7907A3E6-188B-4C01-9349-FEC94023425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8BB77E72-648A-45AD-9332-CD57366679A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35306</xdr:rowOff>
    </xdr:from>
    <xdr:to>
      <xdr:col>85</xdr:col>
      <xdr:colOff>177800</xdr:colOff>
      <xdr:row>82</xdr:row>
      <xdr:rowOff>136906</xdr:rowOff>
    </xdr:to>
    <xdr:sp macro="" textlink="">
      <xdr:nvSpPr>
        <xdr:cNvPr id="564" name="楕円 563">
          <a:extLst>
            <a:ext uri="{FF2B5EF4-FFF2-40B4-BE49-F238E27FC236}">
              <a16:creationId xmlns:a16="http://schemas.microsoft.com/office/drawing/2014/main" id="{625040DA-8802-46DC-A734-74A937297A1D}"/>
            </a:ext>
          </a:extLst>
        </xdr:cNvPr>
        <xdr:cNvSpPr/>
      </xdr:nvSpPr>
      <xdr:spPr>
        <a:xfrm>
          <a:off x="16268700" y="140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13733</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82DB7DBF-3E47-4B6F-AEE2-2F37DA9BDB3E}"/>
            </a:ext>
          </a:extLst>
        </xdr:cNvPr>
        <xdr:cNvSpPr txBox="1"/>
      </xdr:nvSpPr>
      <xdr:spPr>
        <a:xfrm>
          <a:off x="16357600"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163322</xdr:rowOff>
    </xdr:from>
    <xdr:to>
      <xdr:col>81</xdr:col>
      <xdr:colOff>101600</xdr:colOff>
      <xdr:row>82</xdr:row>
      <xdr:rowOff>93472</xdr:rowOff>
    </xdr:to>
    <xdr:sp macro="" textlink="">
      <xdr:nvSpPr>
        <xdr:cNvPr id="566" name="楕円 565">
          <a:extLst>
            <a:ext uri="{FF2B5EF4-FFF2-40B4-BE49-F238E27FC236}">
              <a16:creationId xmlns:a16="http://schemas.microsoft.com/office/drawing/2014/main" id="{052A2158-D929-4B19-8E06-46B30C946342}"/>
            </a:ext>
          </a:extLst>
        </xdr:cNvPr>
        <xdr:cNvSpPr/>
      </xdr:nvSpPr>
      <xdr:spPr>
        <a:xfrm>
          <a:off x="15430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42672</xdr:rowOff>
    </xdr:from>
    <xdr:to>
      <xdr:col>85</xdr:col>
      <xdr:colOff>127000</xdr:colOff>
      <xdr:row>82</xdr:row>
      <xdr:rowOff>86106</xdr:rowOff>
    </xdr:to>
    <xdr:cxnSp macro="">
      <xdr:nvCxnSpPr>
        <xdr:cNvPr id="567" name="直線コネクタ 566">
          <a:extLst>
            <a:ext uri="{FF2B5EF4-FFF2-40B4-BE49-F238E27FC236}">
              <a16:creationId xmlns:a16="http://schemas.microsoft.com/office/drawing/2014/main" id="{E637B07F-D9EC-48A5-A2B4-34CCE76407D8}"/>
            </a:ext>
          </a:extLst>
        </xdr:cNvPr>
        <xdr:cNvCxnSpPr/>
      </xdr:nvCxnSpPr>
      <xdr:spPr>
        <a:xfrm>
          <a:off x="15481300" y="1410157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117602</xdr:rowOff>
    </xdr:from>
    <xdr:to>
      <xdr:col>76</xdr:col>
      <xdr:colOff>165100</xdr:colOff>
      <xdr:row>82</xdr:row>
      <xdr:rowOff>47752</xdr:rowOff>
    </xdr:to>
    <xdr:sp macro="" textlink="">
      <xdr:nvSpPr>
        <xdr:cNvPr id="568" name="楕円 567">
          <a:extLst>
            <a:ext uri="{FF2B5EF4-FFF2-40B4-BE49-F238E27FC236}">
              <a16:creationId xmlns:a16="http://schemas.microsoft.com/office/drawing/2014/main" id="{006DC763-E52A-4CB5-A726-4DA39DCE46C3}"/>
            </a:ext>
          </a:extLst>
        </xdr:cNvPr>
        <xdr:cNvSpPr/>
      </xdr:nvSpPr>
      <xdr:spPr>
        <a:xfrm>
          <a:off x="14541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168402</xdr:rowOff>
    </xdr:from>
    <xdr:to>
      <xdr:col>81</xdr:col>
      <xdr:colOff>50800</xdr:colOff>
      <xdr:row>82</xdr:row>
      <xdr:rowOff>42672</xdr:rowOff>
    </xdr:to>
    <xdr:cxnSp macro="">
      <xdr:nvCxnSpPr>
        <xdr:cNvPr id="569" name="直線コネクタ 568">
          <a:extLst>
            <a:ext uri="{FF2B5EF4-FFF2-40B4-BE49-F238E27FC236}">
              <a16:creationId xmlns:a16="http://schemas.microsoft.com/office/drawing/2014/main" id="{D61997CA-641E-4D97-92B3-3C74B61BC508}"/>
            </a:ext>
          </a:extLst>
        </xdr:cNvPr>
        <xdr:cNvCxnSpPr/>
      </xdr:nvCxnSpPr>
      <xdr:spPr>
        <a:xfrm>
          <a:off x="14592300" y="140558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65024</xdr:rowOff>
    </xdr:from>
    <xdr:to>
      <xdr:col>72</xdr:col>
      <xdr:colOff>38100</xdr:colOff>
      <xdr:row>81</xdr:row>
      <xdr:rowOff>166624</xdr:rowOff>
    </xdr:to>
    <xdr:sp macro="" textlink="">
      <xdr:nvSpPr>
        <xdr:cNvPr id="570" name="楕円 569">
          <a:extLst>
            <a:ext uri="{FF2B5EF4-FFF2-40B4-BE49-F238E27FC236}">
              <a16:creationId xmlns:a16="http://schemas.microsoft.com/office/drawing/2014/main" id="{B50039DC-815A-4CB4-A2EF-67F09DD03D5A}"/>
            </a:ext>
          </a:extLst>
        </xdr:cNvPr>
        <xdr:cNvSpPr/>
      </xdr:nvSpPr>
      <xdr:spPr>
        <a:xfrm>
          <a:off x="13652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115824</xdr:rowOff>
    </xdr:from>
    <xdr:to>
      <xdr:col>76</xdr:col>
      <xdr:colOff>114300</xdr:colOff>
      <xdr:row>81</xdr:row>
      <xdr:rowOff>168402</xdr:rowOff>
    </xdr:to>
    <xdr:cxnSp macro="">
      <xdr:nvCxnSpPr>
        <xdr:cNvPr id="571" name="直線コネクタ 570">
          <a:extLst>
            <a:ext uri="{FF2B5EF4-FFF2-40B4-BE49-F238E27FC236}">
              <a16:creationId xmlns:a16="http://schemas.microsoft.com/office/drawing/2014/main" id="{D5F5D43D-C020-4E2B-9B02-43AAC3CDF25A}"/>
            </a:ext>
          </a:extLst>
        </xdr:cNvPr>
        <xdr:cNvCxnSpPr/>
      </xdr:nvCxnSpPr>
      <xdr:spPr>
        <a:xfrm>
          <a:off x="13703300" y="1400327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5587</xdr:rowOff>
    </xdr:from>
    <xdr:to>
      <xdr:col>67</xdr:col>
      <xdr:colOff>101600</xdr:colOff>
      <xdr:row>81</xdr:row>
      <xdr:rowOff>107187</xdr:rowOff>
    </xdr:to>
    <xdr:sp macro="" textlink="">
      <xdr:nvSpPr>
        <xdr:cNvPr id="572" name="楕円 571">
          <a:extLst>
            <a:ext uri="{FF2B5EF4-FFF2-40B4-BE49-F238E27FC236}">
              <a16:creationId xmlns:a16="http://schemas.microsoft.com/office/drawing/2014/main" id="{5F2EC52D-08EA-4465-A51F-476F7237A2DC}"/>
            </a:ext>
          </a:extLst>
        </xdr:cNvPr>
        <xdr:cNvSpPr/>
      </xdr:nvSpPr>
      <xdr:spPr>
        <a:xfrm>
          <a:off x="12763500" y="1389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56387</xdr:rowOff>
    </xdr:from>
    <xdr:to>
      <xdr:col>71</xdr:col>
      <xdr:colOff>177800</xdr:colOff>
      <xdr:row>81</xdr:row>
      <xdr:rowOff>115824</xdr:rowOff>
    </xdr:to>
    <xdr:cxnSp macro="">
      <xdr:nvCxnSpPr>
        <xdr:cNvPr id="573" name="直線コネクタ 572">
          <a:extLst>
            <a:ext uri="{FF2B5EF4-FFF2-40B4-BE49-F238E27FC236}">
              <a16:creationId xmlns:a16="http://schemas.microsoft.com/office/drawing/2014/main" id="{78EB9518-29FE-4A0E-A935-1D1E68B32FEC}"/>
            </a:ext>
          </a:extLst>
        </xdr:cNvPr>
        <xdr:cNvCxnSpPr/>
      </xdr:nvCxnSpPr>
      <xdr:spPr>
        <a:xfrm>
          <a:off x="12814300" y="13943837"/>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41419</xdr:rowOff>
    </xdr:from>
    <xdr:ext cx="405111" cy="259045"/>
    <xdr:sp macro="" textlink="">
      <xdr:nvSpPr>
        <xdr:cNvPr id="574" name="n_1aveValue【消防施設】&#10;有形固定資産減価償却率">
          <a:extLst>
            <a:ext uri="{FF2B5EF4-FFF2-40B4-BE49-F238E27FC236}">
              <a16:creationId xmlns:a16="http://schemas.microsoft.com/office/drawing/2014/main" id="{66E3C7EE-2AF5-42E6-8185-DE0277E7C6F9}"/>
            </a:ext>
          </a:extLst>
        </xdr:cNvPr>
        <xdr:cNvSpPr txBox="1"/>
      </xdr:nvSpPr>
      <xdr:spPr>
        <a:xfrm>
          <a:off x="15266044" y="135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13988</xdr:rowOff>
    </xdr:from>
    <xdr:ext cx="405111" cy="259045"/>
    <xdr:sp macro="" textlink="">
      <xdr:nvSpPr>
        <xdr:cNvPr id="575" name="n_2aveValue【消防施設】&#10;有形固定資産減価償却率">
          <a:extLst>
            <a:ext uri="{FF2B5EF4-FFF2-40B4-BE49-F238E27FC236}">
              <a16:creationId xmlns:a16="http://schemas.microsoft.com/office/drawing/2014/main" id="{036E9F19-CBF2-4C25-BFD5-C114E6F5F71E}"/>
            </a:ext>
          </a:extLst>
        </xdr:cNvPr>
        <xdr:cNvSpPr txBox="1"/>
      </xdr:nvSpPr>
      <xdr:spPr>
        <a:xfrm>
          <a:off x="143897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9414</xdr:rowOff>
    </xdr:from>
    <xdr:ext cx="405111" cy="259045"/>
    <xdr:sp macro="" textlink="">
      <xdr:nvSpPr>
        <xdr:cNvPr id="576" name="n_3aveValue【消防施設】&#10;有形固定資産減価償却率">
          <a:extLst>
            <a:ext uri="{FF2B5EF4-FFF2-40B4-BE49-F238E27FC236}">
              <a16:creationId xmlns:a16="http://schemas.microsoft.com/office/drawing/2014/main" id="{BD8248F5-124E-492D-A906-7AB4F988E386}"/>
            </a:ext>
          </a:extLst>
        </xdr:cNvPr>
        <xdr:cNvSpPr txBox="1"/>
      </xdr:nvSpPr>
      <xdr:spPr>
        <a:xfrm>
          <a:off x="13500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43705</xdr:rowOff>
    </xdr:from>
    <xdr:ext cx="405111" cy="259045"/>
    <xdr:sp macro="" textlink="">
      <xdr:nvSpPr>
        <xdr:cNvPr id="577" name="n_4aveValue【消防施設】&#10;有形固定資産減価償却率">
          <a:extLst>
            <a:ext uri="{FF2B5EF4-FFF2-40B4-BE49-F238E27FC236}">
              <a16:creationId xmlns:a16="http://schemas.microsoft.com/office/drawing/2014/main" id="{FA807C31-F9F3-4782-BE3B-599CFE241E7E}"/>
            </a:ext>
          </a:extLst>
        </xdr:cNvPr>
        <xdr:cNvSpPr txBox="1"/>
      </xdr:nvSpPr>
      <xdr:spPr>
        <a:xfrm>
          <a:off x="12611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84599</xdr:rowOff>
    </xdr:from>
    <xdr:ext cx="405111" cy="259045"/>
    <xdr:sp macro="" textlink="">
      <xdr:nvSpPr>
        <xdr:cNvPr id="578" name="n_1mainValue【消防施設】&#10;有形固定資産減価償却率">
          <a:extLst>
            <a:ext uri="{FF2B5EF4-FFF2-40B4-BE49-F238E27FC236}">
              <a16:creationId xmlns:a16="http://schemas.microsoft.com/office/drawing/2014/main" id="{0BE16C1B-7FBB-49E9-8DF2-865B2C84D0C6}"/>
            </a:ext>
          </a:extLst>
        </xdr:cNvPr>
        <xdr:cNvSpPr txBox="1"/>
      </xdr:nvSpPr>
      <xdr:spPr>
        <a:xfrm>
          <a:off x="15266044"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38879</xdr:rowOff>
    </xdr:from>
    <xdr:ext cx="405111" cy="259045"/>
    <xdr:sp macro="" textlink="">
      <xdr:nvSpPr>
        <xdr:cNvPr id="579" name="n_2mainValue【消防施設】&#10;有形固定資産減価償却率">
          <a:extLst>
            <a:ext uri="{FF2B5EF4-FFF2-40B4-BE49-F238E27FC236}">
              <a16:creationId xmlns:a16="http://schemas.microsoft.com/office/drawing/2014/main" id="{BAF0210D-7946-453F-904E-2C79877FCB7E}"/>
            </a:ext>
          </a:extLst>
        </xdr:cNvPr>
        <xdr:cNvSpPr txBox="1"/>
      </xdr:nvSpPr>
      <xdr:spPr>
        <a:xfrm>
          <a:off x="14389744"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157751</xdr:rowOff>
    </xdr:from>
    <xdr:ext cx="405111" cy="259045"/>
    <xdr:sp macro="" textlink="">
      <xdr:nvSpPr>
        <xdr:cNvPr id="580" name="n_3mainValue【消防施設】&#10;有形固定資産減価償却率">
          <a:extLst>
            <a:ext uri="{FF2B5EF4-FFF2-40B4-BE49-F238E27FC236}">
              <a16:creationId xmlns:a16="http://schemas.microsoft.com/office/drawing/2014/main" id="{64D71156-77AD-42A9-BD98-566F2A3384E6}"/>
            </a:ext>
          </a:extLst>
        </xdr:cNvPr>
        <xdr:cNvSpPr txBox="1"/>
      </xdr:nvSpPr>
      <xdr:spPr>
        <a:xfrm>
          <a:off x="135007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98314</xdr:rowOff>
    </xdr:from>
    <xdr:ext cx="405111" cy="259045"/>
    <xdr:sp macro="" textlink="">
      <xdr:nvSpPr>
        <xdr:cNvPr id="581" name="n_4mainValue【消防施設】&#10;有形固定資産減価償却率">
          <a:extLst>
            <a:ext uri="{FF2B5EF4-FFF2-40B4-BE49-F238E27FC236}">
              <a16:creationId xmlns:a16="http://schemas.microsoft.com/office/drawing/2014/main" id="{6141D4C3-EB46-4EA8-B219-08B02C7966FA}"/>
            </a:ext>
          </a:extLst>
        </xdr:cNvPr>
        <xdr:cNvSpPr txBox="1"/>
      </xdr:nvSpPr>
      <xdr:spPr>
        <a:xfrm>
          <a:off x="12611744" y="1398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7176C917-1529-434B-A559-64A894449D6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AAD754CB-D9F2-4D0C-B621-86E04B6AFE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5E60D01E-A649-4D7D-B642-FAD2001B969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C4CC72C5-9961-4807-ABD0-BCC66276FA6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B7EF3C63-D8FF-46A5-83EE-7D762C711B7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7EA9AFE7-1806-41F8-B678-8F095B180A0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13F9E87-A513-4F51-84D3-5995F60808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11D7E217-C632-4030-AC13-4F65581EFF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91A39E45-6354-45DB-83F9-9D4E994EE9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C1AC375D-8F41-4933-A40C-55B837A9291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2" name="直線コネクタ 591">
          <a:extLst>
            <a:ext uri="{FF2B5EF4-FFF2-40B4-BE49-F238E27FC236}">
              <a16:creationId xmlns:a16="http://schemas.microsoft.com/office/drawing/2014/main" id="{EF45A9C8-2B31-4162-B925-C93897477B8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3" name="テキスト ボックス 592">
          <a:extLst>
            <a:ext uri="{FF2B5EF4-FFF2-40B4-BE49-F238E27FC236}">
              <a16:creationId xmlns:a16="http://schemas.microsoft.com/office/drawing/2014/main" id="{13621B19-8F6A-43FC-9005-BB74FE01235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4" name="直線コネクタ 593">
          <a:extLst>
            <a:ext uri="{FF2B5EF4-FFF2-40B4-BE49-F238E27FC236}">
              <a16:creationId xmlns:a16="http://schemas.microsoft.com/office/drawing/2014/main" id="{A187A94E-5494-4E01-A1AE-0EC1CAD7202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5" name="テキスト ボックス 594">
          <a:extLst>
            <a:ext uri="{FF2B5EF4-FFF2-40B4-BE49-F238E27FC236}">
              <a16:creationId xmlns:a16="http://schemas.microsoft.com/office/drawing/2014/main" id="{44498C30-2867-4767-BFE6-3464CD1A608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6" name="直線コネクタ 595">
          <a:extLst>
            <a:ext uri="{FF2B5EF4-FFF2-40B4-BE49-F238E27FC236}">
              <a16:creationId xmlns:a16="http://schemas.microsoft.com/office/drawing/2014/main" id="{A7BAA8F9-6DD6-48D8-9029-051ECE9B3F0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7" name="テキスト ボックス 596">
          <a:extLst>
            <a:ext uri="{FF2B5EF4-FFF2-40B4-BE49-F238E27FC236}">
              <a16:creationId xmlns:a16="http://schemas.microsoft.com/office/drawing/2014/main" id="{7C7CD65D-D747-4159-B9BA-7BA58E04FE2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8" name="直線コネクタ 597">
          <a:extLst>
            <a:ext uri="{FF2B5EF4-FFF2-40B4-BE49-F238E27FC236}">
              <a16:creationId xmlns:a16="http://schemas.microsoft.com/office/drawing/2014/main" id="{09BD6AD7-9BD4-4532-8CE4-6494B3AA455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9" name="テキスト ボックス 598">
          <a:extLst>
            <a:ext uri="{FF2B5EF4-FFF2-40B4-BE49-F238E27FC236}">
              <a16:creationId xmlns:a16="http://schemas.microsoft.com/office/drawing/2014/main" id="{B921FB37-5A24-40B9-BB0F-C3C1DCC8EE7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F95D9F99-05C1-4672-A119-0239FC96AD1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5F6CA892-344C-46AE-967C-32519C95659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314E47F0-9B45-4E68-B78F-B6C5E5A0F22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603" name="直線コネクタ 602">
          <a:extLst>
            <a:ext uri="{FF2B5EF4-FFF2-40B4-BE49-F238E27FC236}">
              <a16:creationId xmlns:a16="http://schemas.microsoft.com/office/drawing/2014/main" id="{70854BDD-F957-4438-B9EE-A04A5DE1A5EA}"/>
            </a:ext>
          </a:extLst>
        </xdr:cNvPr>
        <xdr:cNvCxnSpPr/>
      </xdr:nvCxnSpPr>
      <xdr:spPr>
        <a:xfrm flipV="1">
          <a:off x="22160864" y="13310615"/>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604" name="【消防施設】&#10;一人当たり面積最小値テキスト">
          <a:extLst>
            <a:ext uri="{FF2B5EF4-FFF2-40B4-BE49-F238E27FC236}">
              <a16:creationId xmlns:a16="http://schemas.microsoft.com/office/drawing/2014/main" id="{FC4A19CC-4902-48FC-A750-0A2A38DFFB54}"/>
            </a:ext>
          </a:extLst>
        </xdr:cNvPr>
        <xdr:cNvSpPr txBox="1"/>
      </xdr:nvSpPr>
      <xdr:spPr>
        <a:xfrm>
          <a:off x="22199600" y="147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605" name="直線コネクタ 604">
          <a:extLst>
            <a:ext uri="{FF2B5EF4-FFF2-40B4-BE49-F238E27FC236}">
              <a16:creationId xmlns:a16="http://schemas.microsoft.com/office/drawing/2014/main" id="{0B8B779F-7F94-4C01-9F01-79D7AFE94E4E}"/>
            </a:ext>
          </a:extLst>
        </xdr:cNvPr>
        <xdr:cNvCxnSpPr/>
      </xdr:nvCxnSpPr>
      <xdr:spPr>
        <a:xfrm>
          <a:off x="22072600" y="14707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606" name="【消防施設】&#10;一人当たり面積最大値テキスト">
          <a:extLst>
            <a:ext uri="{FF2B5EF4-FFF2-40B4-BE49-F238E27FC236}">
              <a16:creationId xmlns:a16="http://schemas.microsoft.com/office/drawing/2014/main" id="{217D2728-FAD4-4531-9168-467C33A2CE09}"/>
            </a:ext>
          </a:extLst>
        </xdr:cNvPr>
        <xdr:cNvSpPr txBox="1"/>
      </xdr:nvSpPr>
      <xdr:spPr>
        <a:xfrm>
          <a:off x="22199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607" name="直線コネクタ 606">
          <a:extLst>
            <a:ext uri="{FF2B5EF4-FFF2-40B4-BE49-F238E27FC236}">
              <a16:creationId xmlns:a16="http://schemas.microsoft.com/office/drawing/2014/main" id="{ADB0EBDB-4643-44FC-93E3-8DCAF03A214B}"/>
            </a:ext>
          </a:extLst>
        </xdr:cNvPr>
        <xdr:cNvCxnSpPr/>
      </xdr:nvCxnSpPr>
      <xdr:spPr>
        <a:xfrm>
          <a:off x="22072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161053</xdr:rowOff>
    </xdr:from>
    <xdr:ext cx="469744" cy="259045"/>
    <xdr:sp macro="" textlink="">
      <xdr:nvSpPr>
        <xdr:cNvPr id="608" name="【消防施設】&#10;一人当たり面積平均値テキスト">
          <a:extLst>
            <a:ext uri="{FF2B5EF4-FFF2-40B4-BE49-F238E27FC236}">
              <a16:creationId xmlns:a16="http://schemas.microsoft.com/office/drawing/2014/main" id="{EC44CC78-3A40-44B6-85D2-332B157E23F3}"/>
            </a:ext>
          </a:extLst>
        </xdr:cNvPr>
        <xdr:cNvSpPr txBox="1"/>
      </xdr:nvSpPr>
      <xdr:spPr>
        <a:xfrm>
          <a:off x="22199600" y="1404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609" name="フローチャート: 判断 608">
          <a:extLst>
            <a:ext uri="{FF2B5EF4-FFF2-40B4-BE49-F238E27FC236}">
              <a16:creationId xmlns:a16="http://schemas.microsoft.com/office/drawing/2014/main" id="{F3D00E84-1786-4CEA-AE16-3D4E671BA800}"/>
            </a:ext>
          </a:extLst>
        </xdr:cNvPr>
        <xdr:cNvSpPr/>
      </xdr:nvSpPr>
      <xdr:spPr>
        <a:xfrm>
          <a:off x="221107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610" name="フローチャート: 判断 609">
          <a:extLst>
            <a:ext uri="{FF2B5EF4-FFF2-40B4-BE49-F238E27FC236}">
              <a16:creationId xmlns:a16="http://schemas.microsoft.com/office/drawing/2014/main" id="{1C229082-551F-4359-8D85-488DEBA47596}"/>
            </a:ext>
          </a:extLst>
        </xdr:cNvPr>
        <xdr:cNvSpPr/>
      </xdr:nvSpPr>
      <xdr:spPr>
        <a:xfrm>
          <a:off x="21272500" y="1418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611" name="フローチャート: 判断 610">
          <a:extLst>
            <a:ext uri="{FF2B5EF4-FFF2-40B4-BE49-F238E27FC236}">
              <a16:creationId xmlns:a16="http://schemas.microsoft.com/office/drawing/2014/main" id="{1B840A04-E002-4D99-B8B6-3F22B364A132}"/>
            </a:ext>
          </a:extLst>
        </xdr:cNvPr>
        <xdr:cNvSpPr/>
      </xdr:nvSpPr>
      <xdr:spPr>
        <a:xfrm>
          <a:off x="20383500" y="142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612" name="フローチャート: 判断 611">
          <a:extLst>
            <a:ext uri="{FF2B5EF4-FFF2-40B4-BE49-F238E27FC236}">
              <a16:creationId xmlns:a16="http://schemas.microsoft.com/office/drawing/2014/main" id="{8CDBC4E2-A6C7-4AFA-B68A-9633318C61C6}"/>
            </a:ext>
          </a:extLst>
        </xdr:cNvPr>
        <xdr:cNvSpPr/>
      </xdr:nvSpPr>
      <xdr:spPr>
        <a:xfrm>
          <a:off x="19494500" y="1422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613" name="フローチャート: 判断 612">
          <a:extLst>
            <a:ext uri="{FF2B5EF4-FFF2-40B4-BE49-F238E27FC236}">
              <a16:creationId xmlns:a16="http://schemas.microsoft.com/office/drawing/2014/main" id="{D7F969A8-7483-4C90-8945-BC7CE5AD707C}"/>
            </a:ext>
          </a:extLst>
        </xdr:cNvPr>
        <xdr:cNvSpPr/>
      </xdr:nvSpPr>
      <xdr:spPr>
        <a:xfrm>
          <a:off x="18605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1E21F9D7-CD20-4971-855C-D9ED9331D88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74A2CF1D-4752-4929-952F-CF773A951FE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4710FD2-E0D2-4A24-B9FE-ADECE046B47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D34CE5A-1CC7-48B4-AC76-6098B109E03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21BE5972-B01A-4EE2-B451-BF2D8E42A81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28448</xdr:rowOff>
    </xdr:from>
    <xdr:to>
      <xdr:col>116</xdr:col>
      <xdr:colOff>114300</xdr:colOff>
      <xdr:row>83</xdr:row>
      <xdr:rowOff>130048</xdr:rowOff>
    </xdr:to>
    <xdr:sp macro="" textlink="">
      <xdr:nvSpPr>
        <xdr:cNvPr id="619" name="楕円 618">
          <a:extLst>
            <a:ext uri="{FF2B5EF4-FFF2-40B4-BE49-F238E27FC236}">
              <a16:creationId xmlns:a16="http://schemas.microsoft.com/office/drawing/2014/main" id="{C53938E4-D12D-4C2A-B471-55641E3E9272}"/>
            </a:ext>
          </a:extLst>
        </xdr:cNvPr>
        <xdr:cNvSpPr/>
      </xdr:nvSpPr>
      <xdr:spPr>
        <a:xfrm>
          <a:off x="221107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6875</xdr:rowOff>
    </xdr:from>
    <xdr:ext cx="469744" cy="259045"/>
    <xdr:sp macro="" textlink="">
      <xdr:nvSpPr>
        <xdr:cNvPr id="620" name="【消防施設】&#10;一人当たり面積該当値テキスト">
          <a:extLst>
            <a:ext uri="{FF2B5EF4-FFF2-40B4-BE49-F238E27FC236}">
              <a16:creationId xmlns:a16="http://schemas.microsoft.com/office/drawing/2014/main" id="{11D55D5D-5EFB-4AD4-9F63-BC28036DBCD8}"/>
            </a:ext>
          </a:extLst>
        </xdr:cNvPr>
        <xdr:cNvSpPr txBox="1"/>
      </xdr:nvSpPr>
      <xdr:spPr>
        <a:xfrm>
          <a:off x="22199600" y="1423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39878</xdr:rowOff>
    </xdr:from>
    <xdr:to>
      <xdr:col>112</xdr:col>
      <xdr:colOff>38100</xdr:colOff>
      <xdr:row>83</xdr:row>
      <xdr:rowOff>141478</xdr:rowOff>
    </xdr:to>
    <xdr:sp macro="" textlink="">
      <xdr:nvSpPr>
        <xdr:cNvPr id="621" name="楕円 620">
          <a:extLst>
            <a:ext uri="{FF2B5EF4-FFF2-40B4-BE49-F238E27FC236}">
              <a16:creationId xmlns:a16="http://schemas.microsoft.com/office/drawing/2014/main" id="{2443244B-477B-4FD9-9FF4-DE04E0F90A75}"/>
            </a:ext>
          </a:extLst>
        </xdr:cNvPr>
        <xdr:cNvSpPr/>
      </xdr:nvSpPr>
      <xdr:spPr>
        <a:xfrm>
          <a:off x="21272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79248</xdr:rowOff>
    </xdr:from>
    <xdr:to>
      <xdr:col>116</xdr:col>
      <xdr:colOff>63500</xdr:colOff>
      <xdr:row>83</xdr:row>
      <xdr:rowOff>90678</xdr:rowOff>
    </xdr:to>
    <xdr:cxnSp macro="">
      <xdr:nvCxnSpPr>
        <xdr:cNvPr id="622" name="直線コネクタ 621">
          <a:extLst>
            <a:ext uri="{FF2B5EF4-FFF2-40B4-BE49-F238E27FC236}">
              <a16:creationId xmlns:a16="http://schemas.microsoft.com/office/drawing/2014/main" id="{D397131A-605B-4C83-9DB6-CF6185E0D5E6}"/>
            </a:ext>
          </a:extLst>
        </xdr:cNvPr>
        <xdr:cNvCxnSpPr/>
      </xdr:nvCxnSpPr>
      <xdr:spPr>
        <a:xfrm flipV="1">
          <a:off x="21323300" y="1430959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53594</xdr:rowOff>
    </xdr:from>
    <xdr:to>
      <xdr:col>107</xdr:col>
      <xdr:colOff>101600</xdr:colOff>
      <xdr:row>83</xdr:row>
      <xdr:rowOff>155194</xdr:rowOff>
    </xdr:to>
    <xdr:sp macro="" textlink="">
      <xdr:nvSpPr>
        <xdr:cNvPr id="623" name="楕円 622">
          <a:extLst>
            <a:ext uri="{FF2B5EF4-FFF2-40B4-BE49-F238E27FC236}">
              <a16:creationId xmlns:a16="http://schemas.microsoft.com/office/drawing/2014/main" id="{30710BD8-84A3-4B7D-B1C5-566BBA9E95F1}"/>
            </a:ext>
          </a:extLst>
        </xdr:cNvPr>
        <xdr:cNvSpPr/>
      </xdr:nvSpPr>
      <xdr:spPr>
        <a:xfrm>
          <a:off x="20383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90678</xdr:rowOff>
    </xdr:from>
    <xdr:to>
      <xdr:col>111</xdr:col>
      <xdr:colOff>177800</xdr:colOff>
      <xdr:row>83</xdr:row>
      <xdr:rowOff>104394</xdr:rowOff>
    </xdr:to>
    <xdr:cxnSp macro="">
      <xdr:nvCxnSpPr>
        <xdr:cNvPr id="624" name="直線コネクタ 623">
          <a:extLst>
            <a:ext uri="{FF2B5EF4-FFF2-40B4-BE49-F238E27FC236}">
              <a16:creationId xmlns:a16="http://schemas.microsoft.com/office/drawing/2014/main" id="{FEDC9265-40B2-43F7-A3AF-A132EDCEBFAB}"/>
            </a:ext>
          </a:extLst>
        </xdr:cNvPr>
        <xdr:cNvCxnSpPr/>
      </xdr:nvCxnSpPr>
      <xdr:spPr>
        <a:xfrm flipV="1">
          <a:off x="20434300" y="143210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60452</xdr:rowOff>
    </xdr:from>
    <xdr:to>
      <xdr:col>102</xdr:col>
      <xdr:colOff>165100</xdr:colOff>
      <xdr:row>83</xdr:row>
      <xdr:rowOff>162052</xdr:rowOff>
    </xdr:to>
    <xdr:sp macro="" textlink="">
      <xdr:nvSpPr>
        <xdr:cNvPr id="625" name="楕円 624">
          <a:extLst>
            <a:ext uri="{FF2B5EF4-FFF2-40B4-BE49-F238E27FC236}">
              <a16:creationId xmlns:a16="http://schemas.microsoft.com/office/drawing/2014/main" id="{DA7BA8BC-7DD3-4099-A0F4-D7E33C216329}"/>
            </a:ext>
          </a:extLst>
        </xdr:cNvPr>
        <xdr:cNvSpPr/>
      </xdr:nvSpPr>
      <xdr:spPr>
        <a:xfrm>
          <a:off x="19494500" y="142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104394</xdr:rowOff>
    </xdr:from>
    <xdr:to>
      <xdr:col>107</xdr:col>
      <xdr:colOff>50800</xdr:colOff>
      <xdr:row>83</xdr:row>
      <xdr:rowOff>111252</xdr:rowOff>
    </xdr:to>
    <xdr:cxnSp macro="">
      <xdr:nvCxnSpPr>
        <xdr:cNvPr id="626" name="直線コネクタ 625">
          <a:extLst>
            <a:ext uri="{FF2B5EF4-FFF2-40B4-BE49-F238E27FC236}">
              <a16:creationId xmlns:a16="http://schemas.microsoft.com/office/drawing/2014/main" id="{DB58AC1E-EB2A-438B-9D14-6465D265BDE0}"/>
            </a:ext>
          </a:extLst>
        </xdr:cNvPr>
        <xdr:cNvCxnSpPr/>
      </xdr:nvCxnSpPr>
      <xdr:spPr>
        <a:xfrm flipV="1">
          <a:off x="19545300" y="143347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69596</xdr:rowOff>
    </xdr:from>
    <xdr:to>
      <xdr:col>98</xdr:col>
      <xdr:colOff>38100</xdr:colOff>
      <xdr:row>83</xdr:row>
      <xdr:rowOff>171196</xdr:rowOff>
    </xdr:to>
    <xdr:sp macro="" textlink="">
      <xdr:nvSpPr>
        <xdr:cNvPr id="627" name="楕円 626">
          <a:extLst>
            <a:ext uri="{FF2B5EF4-FFF2-40B4-BE49-F238E27FC236}">
              <a16:creationId xmlns:a16="http://schemas.microsoft.com/office/drawing/2014/main" id="{C1EB5393-F2EA-4939-B988-04A552E0B2B3}"/>
            </a:ext>
          </a:extLst>
        </xdr:cNvPr>
        <xdr:cNvSpPr/>
      </xdr:nvSpPr>
      <xdr:spPr>
        <a:xfrm>
          <a:off x="18605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111252</xdr:rowOff>
    </xdr:from>
    <xdr:to>
      <xdr:col>102</xdr:col>
      <xdr:colOff>114300</xdr:colOff>
      <xdr:row>83</xdr:row>
      <xdr:rowOff>120396</xdr:rowOff>
    </xdr:to>
    <xdr:cxnSp macro="">
      <xdr:nvCxnSpPr>
        <xdr:cNvPr id="628" name="直線コネクタ 627">
          <a:extLst>
            <a:ext uri="{FF2B5EF4-FFF2-40B4-BE49-F238E27FC236}">
              <a16:creationId xmlns:a16="http://schemas.microsoft.com/office/drawing/2014/main" id="{C40397F3-4E4B-43DA-A4BB-0108FC51C0B6}"/>
            </a:ext>
          </a:extLst>
        </xdr:cNvPr>
        <xdr:cNvCxnSpPr/>
      </xdr:nvCxnSpPr>
      <xdr:spPr>
        <a:xfrm flipV="1">
          <a:off x="18656300" y="143416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68851</xdr:rowOff>
    </xdr:from>
    <xdr:ext cx="469744" cy="259045"/>
    <xdr:sp macro="" textlink="">
      <xdr:nvSpPr>
        <xdr:cNvPr id="629" name="n_1aveValue【消防施設】&#10;一人当たり面積">
          <a:extLst>
            <a:ext uri="{FF2B5EF4-FFF2-40B4-BE49-F238E27FC236}">
              <a16:creationId xmlns:a16="http://schemas.microsoft.com/office/drawing/2014/main" id="{E59CB012-4078-46FE-8271-A205ECDA827B}"/>
            </a:ext>
          </a:extLst>
        </xdr:cNvPr>
        <xdr:cNvSpPr txBox="1"/>
      </xdr:nvSpPr>
      <xdr:spPr>
        <a:xfrm>
          <a:off x="21075727" y="139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91712</xdr:rowOff>
    </xdr:from>
    <xdr:ext cx="469744" cy="259045"/>
    <xdr:sp macro="" textlink="">
      <xdr:nvSpPr>
        <xdr:cNvPr id="630" name="n_2aveValue【消防施設】&#10;一人当たり面積">
          <a:extLst>
            <a:ext uri="{FF2B5EF4-FFF2-40B4-BE49-F238E27FC236}">
              <a16:creationId xmlns:a16="http://schemas.microsoft.com/office/drawing/2014/main" id="{21673BE8-178B-4C04-9395-CABCBAFB44DF}"/>
            </a:ext>
          </a:extLst>
        </xdr:cNvPr>
        <xdr:cNvSpPr txBox="1"/>
      </xdr:nvSpPr>
      <xdr:spPr>
        <a:xfrm>
          <a:off x="20199427" y="1397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109999</xdr:rowOff>
    </xdr:from>
    <xdr:ext cx="469744" cy="259045"/>
    <xdr:sp macro="" textlink="">
      <xdr:nvSpPr>
        <xdr:cNvPr id="631" name="n_3aveValue【消防施設】&#10;一人当たり面積">
          <a:extLst>
            <a:ext uri="{FF2B5EF4-FFF2-40B4-BE49-F238E27FC236}">
              <a16:creationId xmlns:a16="http://schemas.microsoft.com/office/drawing/2014/main" id="{1F85A5D1-F99A-4F04-9853-F884EBCF050A}"/>
            </a:ext>
          </a:extLst>
        </xdr:cNvPr>
        <xdr:cNvSpPr txBox="1"/>
      </xdr:nvSpPr>
      <xdr:spPr>
        <a:xfrm>
          <a:off x="19310427" y="139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25164</xdr:rowOff>
    </xdr:from>
    <xdr:ext cx="469744" cy="259045"/>
    <xdr:sp macro="" textlink="">
      <xdr:nvSpPr>
        <xdr:cNvPr id="632" name="n_4aveValue【消防施設】&#10;一人当たり面積">
          <a:extLst>
            <a:ext uri="{FF2B5EF4-FFF2-40B4-BE49-F238E27FC236}">
              <a16:creationId xmlns:a16="http://schemas.microsoft.com/office/drawing/2014/main" id="{34D928AB-6315-4002-AD88-67A64F6219F4}"/>
            </a:ext>
          </a:extLst>
        </xdr:cNvPr>
        <xdr:cNvSpPr txBox="1"/>
      </xdr:nvSpPr>
      <xdr:spPr>
        <a:xfrm>
          <a:off x="18421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132605</xdr:rowOff>
    </xdr:from>
    <xdr:ext cx="469744" cy="259045"/>
    <xdr:sp macro="" textlink="">
      <xdr:nvSpPr>
        <xdr:cNvPr id="633" name="n_1mainValue【消防施設】&#10;一人当たり面積">
          <a:extLst>
            <a:ext uri="{FF2B5EF4-FFF2-40B4-BE49-F238E27FC236}">
              <a16:creationId xmlns:a16="http://schemas.microsoft.com/office/drawing/2014/main" id="{0ED70F05-D494-4613-AD3A-A458C54678E3}"/>
            </a:ext>
          </a:extLst>
        </xdr:cNvPr>
        <xdr:cNvSpPr txBox="1"/>
      </xdr:nvSpPr>
      <xdr:spPr>
        <a:xfrm>
          <a:off x="210757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146321</xdr:rowOff>
    </xdr:from>
    <xdr:ext cx="469744" cy="259045"/>
    <xdr:sp macro="" textlink="">
      <xdr:nvSpPr>
        <xdr:cNvPr id="634" name="n_2mainValue【消防施設】&#10;一人当たり面積">
          <a:extLst>
            <a:ext uri="{FF2B5EF4-FFF2-40B4-BE49-F238E27FC236}">
              <a16:creationId xmlns:a16="http://schemas.microsoft.com/office/drawing/2014/main" id="{861A0F6D-CAE6-46FF-B42D-D0D1FC8D0246}"/>
            </a:ext>
          </a:extLst>
        </xdr:cNvPr>
        <xdr:cNvSpPr txBox="1"/>
      </xdr:nvSpPr>
      <xdr:spPr>
        <a:xfrm>
          <a:off x="20199427" y="1437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153179</xdr:rowOff>
    </xdr:from>
    <xdr:ext cx="469744" cy="259045"/>
    <xdr:sp macro="" textlink="">
      <xdr:nvSpPr>
        <xdr:cNvPr id="635" name="n_3mainValue【消防施設】&#10;一人当たり面積">
          <a:extLst>
            <a:ext uri="{FF2B5EF4-FFF2-40B4-BE49-F238E27FC236}">
              <a16:creationId xmlns:a16="http://schemas.microsoft.com/office/drawing/2014/main" id="{A76E019A-4B7E-4AD3-B1D2-6B2EC22F9F5A}"/>
            </a:ext>
          </a:extLst>
        </xdr:cNvPr>
        <xdr:cNvSpPr txBox="1"/>
      </xdr:nvSpPr>
      <xdr:spPr>
        <a:xfrm>
          <a:off x="19310427" y="1438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16273</xdr:rowOff>
    </xdr:from>
    <xdr:ext cx="469744" cy="259045"/>
    <xdr:sp macro="" textlink="">
      <xdr:nvSpPr>
        <xdr:cNvPr id="636" name="n_4mainValue【消防施設】&#10;一人当たり面積">
          <a:extLst>
            <a:ext uri="{FF2B5EF4-FFF2-40B4-BE49-F238E27FC236}">
              <a16:creationId xmlns:a16="http://schemas.microsoft.com/office/drawing/2014/main" id="{BC18D229-5FA9-40A5-AA76-0FD7285E533A}"/>
            </a:ext>
          </a:extLst>
        </xdr:cNvPr>
        <xdr:cNvSpPr txBox="1"/>
      </xdr:nvSpPr>
      <xdr:spPr>
        <a:xfrm>
          <a:off x="184214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DA15552A-0D75-4369-8C98-88DB24F338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E40CE7FA-085A-472D-B919-038EA90928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B96805F-7A1F-497F-B0AF-993EA086E55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29880096-B556-40FE-8FF9-B7A74ECF5C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D3D99008-E464-4023-8B37-71C397FA65F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E0072B96-1B13-4C43-AD1C-D9C740C007E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D4C359C8-E2D2-4403-8A43-835C5C4248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1FA65929-C428-4F37-9D26-64F3689B2C0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2742FC83-3237-412C-A757-0107159191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A126CE23-FE7D-4D66-8BA2-3B3CD209640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8A32002C-5E5E-4942-81E4-4E38756F72E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1005345F-3457-4685-A1A1-633C11D8CA0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40FB1432-2A17-49DA-B363-D4C61986A19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0F60D326-C25A-449A-895D-68CBDC6DF33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418BAF49-22AD-47D6-AA65-4C1D419D8D0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8B9AE51E-0CED-4994-B37D-44518317B4A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E2AEA3E5-F887-42D5-9F07-8FD9D2A373F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D2E5A413-7EFE-405C-8EEA-64CE7628EF6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25B3941A-53FB-45D1-9286-80025E7CF0D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BB974F63-91E0-46BE-8922-70C1FC608E1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3E1A6778-E1FB-4E4B-A716-190C7B30022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BE1D70B4-851B-413F-BD80-CD83B816FE9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7105C475-B154-4436-A2AF-5EF3F517CFF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489D95F7-AC97-4437-A43F-53A6981661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661" name="直線コネクタ 660">
          <a:extLst>
            <a:ext uri="{FF2B5EF4-FFF2-40B4-BE49-F238E27FC236}">
              <a16:creationId xmlns:a16="http://schemas.microsoft.com/office/drawing/2014/main" id="{F4584E27-D04A-46F3-B4A7-0D42E8CB4416}"/>
            </a:ext>
          </a:extLst>
        </xdr:cNvPr>
        <xdr:cNvCxnSpPr/>
      </xdr:nvCxnSpPr>
      <xdr:spPr>
        <a:xfrm flipV="1">
          <a:off x="16318864" y="1703451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662" name="【庁舎】&#10;有形固定資産減価償却率最小値テキスト">
          <a:extLst>
            <a:ext uri="{FF2B5EF4-FFF2-40B4-BE49-F238E27FC236}">
              <a16:creationId xmlns:a16="http://schemas.microsoft.com/office/drawing/2014/main" id="{EC55983A-CD43-4729-9AB6-B207ED368890}"/>
            </a:ext>
          </a:extLst>
        </xdr:cNvPr>
        <xdr:cNvSpPr txBox="1"/>
      </xdr:nvSpPr>
      <xdr:spPr>
        <a:xfrm>
          <a:off x="16357600"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663" name="直線コネクタ 662">
          <a:extLst>
            <a:ext uri="{FF2B5EF4-FFF2-40B4-BE49-F238E27FC236}">
              <a16:creationId xmlns:a16="http://schemas.microsoft.com/office/drawing/2014/main" id="{EE2D8B9F-0E5F-4955-8D1F-BCC4A67BF62F}"/>
            </a:ext>
          </a:extLst>
        </xdr:cNvPr>
        <xdr:cNvCxnSpPr/>
      </xdr:nvCxnSpPr>
      <xdr:spPr>
        <a:xfrm>
          <a:off x="16230600" y="1852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664" name="【庁舎】&#10;有形固定資産減価償却率最大値テキスト">
          <a:extLst>
            <a:ext uri="{FF2B5EF4-FFF2-40B4-BE49-F238E27FC236}">
              <a16:creationId xmlns:a16="http://schemas.microsoft.com/office/drawing/2014/main" id="{4F9EDBF3-F8A8-4385-B5BE-976BE322BF0E}"/>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665" name="直線コネクタ 664">
          <a:extLst>
            <a:ext uri="{FF2B5EF4-FFF2-40B4-BE49-F238E27FC236}">
              <a16:creationId xmlns:a16="http://schemas.microsoft.com/office/drawing/2014/main" id="{98150E85-CD33-4BC9-9D56-6F8D40006984}"/>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666" name="【庁舎】&#10;有形固定資産減価償却率平均値テキスト">
          <a:extLst>
            <a:ext uri="{FF2B5EF4-FFF2-40B4-BE49-F238E27FC236}">
              <a16:creationId xmlns:a16="http://schemas.microsoft.com/office/drawing/2014/main" id="{9E83B2E2-4E3F-4AC5-96D2-993EB5276938}"/>
            </a:ext>
          </a:extLst>
        </xdr:cNvPr>
        <xdr:cNvSpPr txBox="1"/>
      </xdr:nvSpPr>
      <xdr:spPr>
        <a:xfrm>
          <a:off x="16357600" y="1767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667" name="フローチャート: 判断 666">
          <a:extLst>
            <a:ext uri="{FF2B5EF4-FFF2-40B4-BE49-F238E27FC236}">
              <a16:creationId xmlns:a16="http://schemas.microsoft.com/office/drawing/2014/main" id="{8F679DC9-F6F3-4085-A6F7-1901B36D736E}"/>
            </a:ext>
          </a:extLst>
        </xdr:cNvPr>
        <xdr:cNvSpPr/>
      </xdr:nvSpPr>
      <xdr:spPr>
        <a:xfrm>
          <a:off x="162687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668" name="フローチャート: 判断 667">
          <a:extLst>
            <a:ext uri="{FF2B5EF4-FFF2-40B4-BE49-F238E27FC236}">
              <a16:creationId xmlns:a16="http://schemas.microsoft.com/office/drawing/2014/main" id="{D99723E7-3FA5-4EF7-B51D-ADA55F118A0A}"/>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669" name="フローチャート: 判断 668">
          <a:extLst>
            <a:ext uri="{FF2B5EF4-FFF2-40B4-BE49-F238E27FC236}">
              <a16:creationId xmlns:a16="http://schemas.microsoft.com/office/drawing/2014/main" id="{2873FFFD-4862-4EB7-B61A-4C9A0A71CEA6}"/>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670" name="フローチャート: 判断 669">
          <a:extLst>
            <a:ext uri="{FF2B5EF4-FFF2-40B4-BE49-F238E27FC236}">
              <a16:creationId xmlns:a16="http://schemas.microsoft.com/office/drawing/2014/main" id="{2500922E-F163-4DB9-BB7A-FA8963B7283C}"/>
            </a:ext>
          </a:extLst>
        </xdr:cNvPr>
        <xdr:cNvSpPr/>
      </xdr:nvSpPr>
      <xdr:spPr>
        <a:xfrm>
          <a:off x="13652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671" name="フローチャート: 判断 670">
          <a:extLst>
            <a:ext uri="{FF2B5EF4-FFF2-40B4-BE49-F238E27FC236}">
              <a16:creationId xmlns:a16="http://schemas.microsoft.com/office/drawing/2014/main" id="{9E54B2DA-D2A6-48CF-B9A1-D5781A13578B}"/>
            </a:ext>
          </a:extLst>
        </xdr:cNvPr>
        <xdr:cNvSpPr/>
      </xdr:nvSpPr>
      <xdr:spPr>
        <a:xfrm>
          <a:off x="12763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93C62C09-1DEB-40F7-94EC-E534CBE10FB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746C4488-F880-4F98-AC09-131BC36CF1A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3D66065-BA51-4072-8D9D-3EBDC6E4C0D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C68280D-D8FC-43F0-91D4-DE705FFB870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8481E3B-D940-412C-9902-31A80E43E29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677" name="楕円 676">
          <a:extLst>
            <a:ext uri="{FF2B5EF4-FFF2-40B4-BE49-F238E27FC236}">
              <a16:creationId xmlns:a16="http://schemas.microsoft.com/office/drawing/2014/main" id="{7071BAE4-2929-4602-A649-6561DD73DD47}"/>
            </a:ext>
          </a:extLst>
        </xdr:cNvPr>
        <xdr:cNvSpPr/>
      </xdr:nvSpPr>
      <xdr:spPr>
        <a:xfrm>
          <a:off x="16268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678" name="【庁舎】&#10;有形固定資産減価償却率該当値テキスト">
          <a:extLst>
            <a:ext uri="{FF2B5EF4-FFF2-40B4-BE49-F238E27FC236}">
              <a16:creationId xmlns:a16="http://schemas.microsoft.com/office/drawing/2014/main" id="{AC593CC3-D52F-4774-8E25-FEE9D694F670}"/>
            </a:ext>
          </a:extLst>
        </xdr:cNvPr>
        <xdr:cNvSpPr txBox="1"/>
      </xdr:nvSpPr>
      <xdr:spPr>
        <a:xfrm>
          <a:off x="16357600"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xdr:rowOff>
    </xdr:from>
    <xdr:to>
      <xdr:col>81</xdr:col>
      <xdr:colOff>101600</xdr:colOff>
      <xdr:row>106</xdr:row>
      <xdr:rowOff>109855</xdr:rowOff>
    </xdr:to>
    <xdr:sp macro="" textlink="">
      <xdr:nvSpPr>
        <xdr:cNvPr id="679" name="楕円 678">
          <a:extLst>
            <a:ext uri="{FF2B5EF4-FFF2-40B4-BE49-F238E27FC236}">
              <a16:creationId xmlns:a16="http://schemas.microsoft.com/office/drawing/2014/main" id="{B4648A6B-CEED-4235-B895-E6E5D52DA67D}"/>
            </a:ext>
          </a:extLst>
        </xdr:cNvPr>
        <xdr:cNvSpPr/>
      </xdr:nvSpPr>
      <xdr:spPr>
        <a:xfrm>
          <a:off x="15430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59055</xdr:rowOff>
    </xdr:from>
    <xdr:to>
      <xdr:col>85</xdr:col>
      <xdr:colOff>127000</xdr:colOff>
      <xdr:row>106</xdr:row>
      <xdr:rowOff>99061</xdr:rowOff>
    </xdr:to>
    <xdr:cxnSp macro="">
      <xdr:nvCxnSpPr>
        <xdr:cNvPr id="680" name="直線コネクタ 679">
          <a:extLst>
            <a:ext uri="{FF2B5EF4-FFF2-40B4-BE49-F238E27FC236}">
              <a16:creationId xmlns:a16="http://schemas.microsoft.com/office/drawing/2014/main" id="{B4CC8F17-AFE9-4B67-BA68-3DB4240782CB}"/>
            </a:ext>
          </a:extLst>
        </xdr:cNvPr>
        <xdr:cNvCxnSpPr/>
      </xdr:nvCxnSpPr>
      <xdr:spPr>
        <a:xfrm>
          <a:off x="15481300" y="182327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154939</xdr:rowOff>
    </xdr:from>
    <xdr:to>
      <xdr:col>76</xdr:col>
      <xdr:colOff>165100</xdr:colOff>
      <xdr:row>106</xdr:row>
      <xdr:rowOff>85089</xdr:rowOff>
    </xdr:to>
    <xdr:sp macro="" textlink="">
      <xdr:nvSpPr>
        <xdr:cNvPr id="681" name="楕円 680">
          <a:extLst>
            <a:ext uri="{FF2B5EF4-FFF2-40B4-BE49-F238E27FC236}">
              <a16:creationId xmlns:a16="http://schemas.microsoft.com/office/drawing/2014/main" id="{27BA61A7-C91E-4018-9E4E-437382A6E3A3}"/>
            </a:ext>
          </a:extLst>
        </xdr:cNvPr>
        <xdr:cNvSpPr/>
      </xdr:nvSpPr>
      <xdr:spPr>
        <a:xfrm>
          <a:off x="14541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34289</xdr:rowOff>
    </xdr:from>
    <xdr:to>
      <xdr:col>81</xdr:col>
      <xdr:colOff>50800</xdr:colOff>
      <xdr:row>106</xdr:row>
      <xdr:rowOff>59055</xdr:rowOff>
    </xdr:to>
    <xdr:cxnSp macro="">
      <xdr:nvCxnSpPr>
        <xdr:cNvPr id="682" name="直線コネクタ 681">
          <a:extLst>
            <a:ext uri="{FF2B5EF4-FFF2-40B4-BE49-F238E27FC236}">
              <a16:creationId xmlns:a16="http://schemas.microsoft.com/office/drawing/2014/main" id="{8780E171-5C3D-468A-928E-5B3507B5FA3F}"/>
            </a:ext>
          </a:extLst>
        </xdr:cNvPr>
        <xdr:cNvCxnSpPr/>
      </xdr:nvCxnSpPr>
      <xdr:spPr>
        <a:xfrm>
          <a:off x="14592300" y="1820798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83" name="楕円 682">
          <a:extLst>
            <a:ext uri="{FF2B5EF4-FFF2-40B4-BE49-F238E27FC236}">
              <a16:creationId xmlns:a16="http://schemas.microsoft.com/office/drawing/2014/main" id="{26046AE6-8FE0-471D-8606-CC16144104EF}"/>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34289</xdr:rowOff>
    </xdr:to>
    <xdr:cxnSp macro="">
      <xdr:nvCxnSpPr>
        <xdr:cNvPr id="684" name="直線コネクタ 683">
          <a:extLst>
            <a:ext uri="{FF2B5EF4-FFF2-40B4-BE49-F238E27FC236}">
              <a16:creationId xmlns:a16="http://schemas.microsoft.com/office/drawing/2014/main" id="{85D8D4FA-1472-4609-9CFB-C83745EC77B6}"/>
            </a:ext>
          </a:extLst>
        </xdr:cNvPr>
        <xdr:cNvCxnSpPr/>
      </xdr:nvCxnSpPr>
      <xdr:spPr>
        <a:xfrm>
          <a:off x="13703300" y="181927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97789</xdr:rowOff>
    </xdr:from>
    <xdr:to>
      <xdr:col>67</xdr:col>
      <xdr:colOff>101600</xdr:colOff>
      <xdr:row>106</xdr:row>
      <xdr:rowOff>27939</xdr:rowOff>
    </xdr:to>
    <xdr:sp macro="" textlink="">
      <xdr:nvSpPr>
        <xdr:cNvPr id="685" name="楕円 684">
          <a:extLst>
            <a:ext uri="{FF2B5EF4-FFF2-40B4-BE49-F238E27FC236}">
              <a16:creationId xmlns:a16="http://schemas.microsoft.com/office/drawing/2014/main" id="{42EC1B48-48E7-4A8D-BED3-95052CA21475}"/>
            </a:ext>
          </a:extLst>
        </xdr:cNvPr>
        <xdr:cNvSpPr/>
      </xdr:nvSpPr>
      <xdr:spPr>
        <a:xfrm>
          <a:off x="12763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148589</xdr:rowOff>
    </xdr:from>
    <xdr:to>
      <xdr:col>71</xdr:col>
      <xdr:colOff>177800</xdr:colOff>
      <xdr:row>106</xdr:row>
      <xdr:rowOff>19050</xdr:rowOff>
    </xdr:to>
    <xdr:cxnSp macro="">
      <xdr:nvCxnSpPr>
        <xdr:cNvPr id="686" name="直線コネクタ 685">
          <a:extLst>
            <a:ext uri="{FF2B5EF4-FFF2-40B4-BE49-F238E27FC236}">
              <a16:creationId xmlns:a16="http://schemas.microsoft.com/office/drawing/2014/main" id="{43CB837A-920D-432F-A542-CCB3E228E6B8}"/>
            </a:ext>
          </a:extLst>
        </xdr:cNvPr>
        <xdr:cNvCxnSpPr/>
      </xdr:nvCxnSpPr>
      <xdr:spPr>
        <a:xfrm>
          <a:off x="12814300" y="181508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107332</xdr:rowOff>
    </xdr:from>
    <xdr:ext cx="405111" cy="259045"/>
    <xdr:sp macro="" textlink="">
      <xdr:nvSpPr>
        <xdr:cNvPr id="687" name="n_1aveValue【庁舎】&#10;有形固定資産減価償却率">
          <a:extLst>
            <a:ext uri="{FF2B5EF4-FFF2-40B4-BE49-F238E27FC236}">
              <a16:creationId xmlns:a16="http://schemas.microsoft.com/office/drawing/2014/main" id="{EE637513-CD27-4334-93FD-F50D7557EA09}"/>
            </a:ext>
          </a:extLst>
        </xdr:cNvPr>
        <xdr:cNvSpPr txBox="1"/>
      </xdr:nvSpPr>
      <xdr:spPr>
        <a:xfrm>
          <a:off x="152660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688" name="n_2aveValue【庁舎】&#10;有形固定資産減価償却率">
          <a:extLst>
            <a:ext uri="{FF2B5EF4-FFF2-40B4-BE49-F238E27FC236}">
              <a16:creationId xmlns:a16="http://schemas.microsoft.com/office/drawing/2014/main" id="{55E5C532-23F3-45CA-BB42-98CEDD62F6A1}"/>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689" name="n_3aveValue【庁舎】&#10;有形固定資産減価償却率">
          <a:extLst>
            <a:ext uri="{FF2B5EF4-FFF2-40B4-BE49-F238E27FC236}">
              <a16:creationId xmlns:a16="http://schemas.microsoft.com/office/drawing/2014/main" id="{0E848584-09C6-4509-BF34-68A6BCEA6BEF}"/>
            </a:ext>
          </a:extLst>
        </xdr:cNvPr>
        <xdr:cNvSpPr txBox="1"/>
      </xdr:nvSpPr>
      <xdr:spPr>
        <a:xfrm>
          <a:off x="13500744"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690" name="n_4aveValue【庁舎】&#10;有形固定資産減価償却率">
          <a:extLst>
            <a:ext uri="{FF2B5EF4-FFF2-40B4-BE49-F238E27FC236}">
              <a16:creationId xmlns:a16="http://schemas.microsoft.com/office/drawing/2014/main" id="{57C30ADA-D974-40BC-8D42-00D7114DDF42}"/>
            </a:ext>
          </a:extLst>
        </xdr:cNvPr>
        <xdr:cNvSpPr txBox="1"/>
      </xdr:nvSpPr>
      <xdr:spPr>
        <a:xfrm>
          <a:off x="12611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100982</xdr:rowOff>
    </xdr:from>
    <xdr:ext cx="405111" cy="259045"/>
    <xdr:sp macro="" textlink="">
      <xdr:nvSpPr>
        <xdr:cNvPr id="691" name="n_1mainValue【庁舎】&#10;有形固定資産減価償却率">
          <a:extLst>
            <a:ext uri="{FF2B5EF4-FFF2-40B4-BE49-F238E27FC236}">
              <a16:creationId xmlns:a16="http://schemas.microsoft.com/office/drawing/2014/main" id="{6CF75E6F-A0AC-46F9-B037-95EA4F1814A9}"/>
            </a:ext>
          </a:extLst>
        </xdr:cNvPr>
        <xdr:cNvSpPr txBox="1"/>
      </xdr:nvSpPr>
      <xdr:spPr>
        <a:xfrm>
          <a:off x="15266044" y="182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76216</xdr:rowOff>
    </xdr:from>
    <xdr:ext cx="405111" cy="259045"/>
    <xdr:sp macro="" textlink="">
      <xdr:nvSpPr>
        <xdr:cNvPr id="692" name="n_2mainValue【庁舎】&#10;有形固定資産減価償却率">
          <a:extLst>
            <a:ext uri="{FF2B5EF4-FFF2-40B4-BE49-F238E27FC236}">
              <a16:creationId xmlns:a16="http://schemas.microsoft.com/office/drawing/2014/main" id="{727101A3-CEEA-47F7-B0F0-D29F00D2950C}"/>
            </a:ext>
          </a:extLst>
        </xdr:cNvPr>
        <xdr:cNvSpPr txBox="1"/>
      </xdr:nvSpPr>
      <xdr:spPr>
        <a:xfrm>
          <a:off x="14389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693" name="n_3mainValue【庁舎】&#10;有形固定資産減価償却率">
          <a:extLst>
            <a:ext uri="{FF2B5EF4-FFF2-40B4-BE49-F238E27FC236}">
              <a16:creationId xmlns:a16="http://schemas.microsoft.com/office/drawing/2014/main" id="{7BB095EE-96EB-47A1-A9EC-9327A981C391}"/>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19066</xdr:rowOff>
    </xdr:from>
    <xdr:ext cx="405111" cy="259045"/>
    <xdr:sp macro="" textlink="">
      <xdr:nvSpPr>
        <xdr:cNvPr id="694" name="n_4mainValue【庁舎】&#10;有形固定資産減価償却率">
          <a:extLst>
            <a:ext uri="{FF2B5EF4-FFF2-40B4-BE49-F238E27FC236}">
              <a16:creationId xmlns:a16="http://schemas.microsoft.com/office/drawing/2014/main" id="{0B36F42C-B555-4E53-8D34-253E65A3EC5E}"/>
            </a:ext>
          </a:extLst>
        </xdr:cNvPr>
        <xdr:cNvSpPr txBox="1"/>
      </xdr:nvSpPr>
      <xdr:spPr>
        <a:xfrm>
          <a:off x="12611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4A89DEEA-D34E-41DC-BFC0-03F616062CD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5F5CEDDF-F461-4EC6-89AC-1BE09E630B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27BE9A55-2000-45D4-9E61-7CAA9EF199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7985E9DB-9FE8-4CC4-8B22-979E73E6D1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7B14AFB8-9502-44D8-8284-59020CCA29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30AAFE5E-4F0A-4B42-BF21-EA18242D751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5646DFA8-2CD9-450A-B5B7-FEECD1B281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736040A1-2BB9-4318-B93E-EF3B4CE740C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A1E20548-BABC-4CEE-8736-8A917C1B427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EA291B8D-4023-474D-9DC3-D116EB9424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5" name="テキスト ボックス 704">
          <a:extLst>
            <a:ext uri="{FF2B5EF4-FFF2-40B4-BE49-F238E27FC236}">
              <a16:creationId xmlns:a16="http://schemas.microsoft.com/office/drawing/2014/main" id="{A060D37D-5D16-4AB8-9344-2B7E9156C80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BB9BA03E-5041-46B2-97AF-D33BBD89F9C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E7460F10-4F23-4865-8F9F-611A16E8B3D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D670BB37-0BD7-451B-8BB8-136351DB68A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6CD9E667-7F09-4187-9150-C4279B8404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E8FAC6B6-D977-4FE8-88A3-5E145C9370F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E4154D22-6ACB-42BC-9344-FD8F74E2829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0749B92F-1BC5-4F1F-8B57-059BC917084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0B5E5739-4D5C-41CD-9DA3-0B12461E9BC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2807EEFE-8B5E-4625-997B-E568C0C9BC4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6EF85728-7A7F-4F56-A337-C536E0B454E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D325B417-541B-4C57-B58F-17C392F4FEE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C28714FA-0740-4055-A39D-12A8B5EB475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FC505EB0-4CAA-4D12-A61F-265BAA83ECC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87F34A02-B34A-4FD3-90AA-45576F8798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552D0BCB-4F8B-45D0-A089-2EC782FEF3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721" name="直線コネクタ 720">
          <a:extLst>
            <a:ext uri="{FF2B5EF4-FFF2-40B4-BE49-F238E27FC236}">
              <a16:creationId xmlns:a16="http://schemas.microsoft.com/office/drawing/2014/main" id="{B7CD9A24-A320-49DA-9608-AEE3000798F9}"/>
            </a:ext>
          </a:extLst>
        </xdr:cNvPr>
        <xdr:cNvCxnSpPr/>
      </xdr:nvCxnSpPr>
      <xdr:spPr>
        <a:xfrm flipV="1">
          <a:off x="22160864" y="17159151"/>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722" name="【庁舎】&#10;一人当たり面積最小値テキスト">
          <a:extLst>
            <a:ext uri="{FF2B5EF4-FFF2-40B4-BE49-F238E27FC236}">
              <a16:creationId xmlns:a16="http://schemas.microsoft.com/office/drawing/2014/main" id="{6B5DB7C5-8F6B-49CD-9999-2E6A3A664FE5}"/>
            </a:ext>
          </a:extLst>
        </xdr:cNvPr>
        <xdr:cNvSpPr txBox="1"/>
      </xdr:nvSpPr>
      <xdr:spPr>
        <a:xfrm>
          <a:off x="22199600" y="1869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723" name="直線コネクタ 722">
          <a:extLst>
            <a:ext uri="{FF2B5EF4-FFF2-40B4-BE49-F238E27FC236}">
              <a16:creationId xmlns:a16="http://schemas.microsoft.com/office/drawing/2014/main" id="{5A902229-B42F-4CF5-BB28-F98D29F998E8}"/>
            </a:ext>
          </a:extLst>
        </xdr:cNvPr>
        <xdr:cNvCxnSpPr/>
      </xdr:nvCxnSpPr>
      <xdr:spPr>
        <a:xfrm>
          <a:off x="22072600" y="1868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724" name="【庁舎】&#10;一人当たり面積最大値テキスト">
          <a:extLst>
            <a:ext uri="{FF2B5EF4-FFF2-40B4-BE49-F238E27FC236}">
              <a16:creationId xmlns:a16="http://schemas.microsoft.com/office/drawing/2014/main" id="{AAD41328-4A76-429F-80C2-514E1F40523C}"/>
            </a:ext>
          </a:extLst>
        </xdr:cNvPr>
        <xdr:cNvSpPr txBox="1"/>
      </xdr:nvSpPr>
      <xdr:spPr>
        <a:xfrm>
          <a:off x="22199600" y="1693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725" name="直線コネクタ 724">
          <a:extLst>
            <a:ext uri="{FF2B5EF4-FFF2-40B4-BE49-F238E27FC236}">
              <a16:creationId xmlns:a16="http://schemas.microsoft.com/office/drawing/2014/main" id="{BE8442F4-C581-4497-B3FB-8B5BABE4CE4E}"/>
            </a:ext>
          </a:extLst>
        </xdr:cNvPr>
        <xdr:cNvCxnSpPr/>
      </xdr:nvCxnSpPr>
      <xdr:spPr>
        <a:xfrm>
          <a:off x="22072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22151</xdr:rowOff>
    </xdr:from>
    <xdr:ext cx="469744" cy="259045"/>
    <xdr:sp macro="" textlink="">
      <xdr:nvSpPr>
        <xdr:cNvPr id="726" name="【庁舎】&#10;一人当たり面積平均値テキスト">
          <a:extLst>
            <a:ext uri="{FF2B5EF4-FFF2-40B4-BE49-F238E27FC236}">
              <a16:creationId xmlns:a16="http://schemas.microsoft.com/office/drawing/2014/main" id="{C2B7BADA-1D1B-486C-96E4-04010C8DB41A}"/>
            </a:ext>
          </a:extLst>
        </xdr:cNvPr>
        <xdr:cNvSpPr txBox="1"/>
      </xdr:nvSpPr>
      <xdr:spPr>
        <a:xfrm>
          <a:off x="22199600" y="17681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727" name="フローチャート: 判断 726">
          <a:extLst>
            <a:ext uri="{FF2B5EF4-FFF2-40B4-BE49-F238E27FC236}">
              <a16:creationId xmlns:a16="http://schemas.microsoft.com/office/drawing/2014/main" id="{907F5F32-000C-4046-AB81-E8F73ABD0938}"/>
            </a:ext>
          </a:extLst>
        </xdr:cNvPr>
        <xdr:cNvSpPr/>
      </xdr:nvSpPr>
      <xdr:spPr>
        <a:xfrm>
          <a:off x="221107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728" name="フローチャート: 判断 727">
          <a:extLst>
            <a:ext uri="{FF2B5EF4-FFF2-40B4-BE49-F238E27FC236}">
              <a16:creationId xmlns:a16="http://schemas.microsoft.com/office/drawing/2014/main" id="{E051616A-A5AA-4D6C-A855-9BA7DCAF6647}"/>
            </a:ext>
          </a:extLst>
        </xdr:cNvPr>
        <xdr:cNvSpPr/>
      </xdr:nvSpPr>
      <xdr:spPr>
        <a:xfrm>
          <a:off x="21272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729" name="フローチャート: 判断 728">
          <a:extLst>
            <a:ext uri="{FF2B5EF4-FFF2-40B4-BE49-F238E27FC236}">
              <a16:creationId xmlns:a16="http://schemas.microsoft.com/office/drawing/2014/main" id="{A567F534-60EF-44E6-9416-9EAA304472A4}"/>
            </a:ext>
          </a:extLst>
        </xdr:cNvPr>
        <xdr:cNvSpPr/>
      </xdr:nvSpPr>
      <xdr:spPr>
        <a:xfrm>
          <a:off x="20383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730" name="フローチャート: 判断 729">
          <a:extLst>
            <a:ext uri="{FF2B5EF4-FFF2-40B4-BE49-F238E27FC236}">
              <a16:creationId xmlns:a16="http://schemas.microsoft.com/office/drawing/2014/main" id="{A32E7A70-CC67-47D9-B045-3F734CF9DA4A}"/>
            </a:ext>
          </a:extLst>
        </xdr:cNvPr>
        <xdr:cNvSpPr/>
      </xdr:nvSpPr>
      <xdr:spPr>
        <a:xfrm>
          <a:off x="19494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731" name="フローチャート: 判断 730">
          <a:extLst>
            <a:ext uri="{FF2B5EF4-FFF2-40B4-BE49-F238E27FC236}">
              <a16:creationId xmlns:a16="http://schemas.microsoft.com/office/drawing/2014/main" id="{CEEF9926-9840-4129-8B90-75E681F981DD}"/>
            </a:ext>
          </a:extLst>
        </xdr:cNvPr>
        <xdr:cNvSpPr/>
      </xdr:nvSpPr>
      <xdr:spPr>
        <a:xfrm>
          <a:off x="18605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40D2BD6-5FA6-4A42-8B47-C86B347E69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47AF19A-59AF-4484-B731-EEEEF39CCAB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776BE78-DAD2-4D45-80C3-8C84E00DEB4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5D07FE1-0187-4353-86EB-8E684004EC0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40CBA35D-7C80-4303-B86F-A96FD9B3F46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737" name="楕円 736">
          <a:extLst>
            <a:ext uri="{FF2B5EF4-FFF2-40B4-BE49-F238E27FC236}">
              <a16:creationId xmlns:a16="http://schemas.microsoft.com/office/drawing/2014/main" id="{F227857C-BD99-4A08-8D60-676A83F5BBC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738" name="【庁舎】&#10;一人当たり面積該当値テキスト">
          <a:extLst>
            <a:ext uri="{FF2B5EF4-FFF2-40B4-BE49-F238E27FC236}">
              <a16:creationId xmlns:a16="http://schemas.microsoft.com/office/drawing/2014/main" id="{920E7F7B-A1D1-4A75-8CA3-C0C384525C00}"/>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10705</xdr:rowOff>
    </xdr:from>
    <xdr:to>
      <xdr:col>112</xdr:col>
      <xdr:colOff>38100</xdr:colOff>
      <xdr:row>107</xdr:row>
      <xdr:rowOff>112305</xdr:rowOff>
    </xdr:to>
    <xdr:sp macro="" textlink="">
      <xdr:nvSpPr>
        <xdr:cNvPr id="739" name="楕円 738">
          <a:extLst>
            <a:ext uri="{FF2B5EF4-FFF2-40B4-BE49-F238E27FC236}">
              <a16:creationId xmlns:a16="http://schemas.microsoft.com/office/drawing/2014/main" id="{C3D946DF-DD07-48B9-B2D0-A44A069ADEFB}"/>
            </a:ext>
          </a:extLst>
        </xdr:cNvPr>
        <xdr:cNvSpPr/>
      </xdr:nvSpPr>
      <xdr:spPr>
        <a:xfrm>
          <a:off x="21272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61505</xdr:rowOff>
    </xdr:to>
    <xdr:cxnSp macro="">
      <xdr:nvCxnSpPr>
        <xdr:cNvPr id="740" name="直線コネクタ 739">
          <a:extLst>
            <a:ext uri="{FF2B5EF4-FFF2-40B4-BE49-F238E27FC236}">
              <a16:creationId xmlns:a16="http://schemas.microsoft.com/office/drawing/2014/main" id="{25EF1A3D-B6F7-48B7-B512-176F8838A54B}"/>
            </a:ext>
          </a:extLst>
        </xdr:cNvPr>
        <xdr:cNvCxnSpPr/>
      </xdr:nvCxnSpPr>
      <xdr:spPr>
        <a:xfrm flipV="1">
          <a:off x="21323300" y="18387061"/>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46627</xdr:rowOff>
    </xdr:from>
    <xdr:to>
      <xdr:col>107</xdr:col>
      <xdr:colOff>101600</xdr:colOff>
      <xdr:row>107</xdr:row>
      <xdr:rowOff>148227</xdr:rowOff>
    </xdr:to>
    <xdr:sp macro="" textlink="">
      <xdr:nvSpPr>
        <xdr:cNvPr id="741" name="楕円 740">
          <a:extLst>
            <a:ext uri="{FF2B5EF4-FFF2-40B4-BE49-F238E27FC236}">
              <a16:creationId xmlns:a16="http://schemas.microsoft.com/office/drawing/2014/main" id="{E5B71BAA-452E-46F7-9AAB-7BB243885B85}"/>
            </a:ext>
          </a:extLst>
        </xdr:cNvPr>
        <xdr:cNvSpPr/>
      </xdr:nvSpPr>
      <xdr:spPr>
        <a:xfrm>
          <a:off x="20383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61505</xdr:rowOff>
    </xdr:from>
    <xdr:to>
      <xdr:col>111</xdr:col>
      <xdr:colOff>177800</xdr:colOff>
      <xdr:row>107</xdr:row>
      <xdr:rowOff>97427</xdr:rowOff>
    </xdr:to>
    <xdr:cxnSp macro="">
      <xdr:nvCxnSpPr>
        <xdr:cNvPr id="742" name="直線コネクタ 741">
          <a:extLst>
            <a:ext uri="{FF2B5EF4-FFF2-40B4-BE49-F238E27FC236}">
              <a16:creationId xmlns:a16="http://schemas.microsoft.com/office/drawing/2014/main" id="{40AA827C-4F23-4CFE-8E82-BEC699A60643}"/>
            </a:ext>
          </a:extLst>
        </xdr:cNvPr>
        <xdr:cNvCxnSpPr/>
      </xdr:nvCxnSpPr>
      <xdr:spPr>
        <a:xfrm flipV="1">
          <a:off x="20434300" y="184066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743" name="楕円 742">
          <a:extLst>
            <a:ext uri="{FF2B5EF4-FFF2-40B4-BE49-F238E27FC236}">
              <a16:creationId xmlns:a16="http://schemas.microsoft.com/office/drawing/2014/main" id="{6721BADD-05AA-4841-9603-13D425AAD389}"/>
            </a:ext>
          </a:extLst>
        </xdr:cNvPr>
        <xdr:cNvSpPr/>
      </xdr:nvSpPr>
      <xdr:spPr>
        <a:xfrm>
          <a:off x="19494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97427</xdr:rowOff>
    </xdr:from>
    <xdr:to>
      <xdr:col>107</xdr:col>
      <xdr:colOff>50800</xdr:colOff>
      <xdr:row>107</xdr:row>
      <xdr:rowOff>117021</xdr:rowOff>
    </xdr:to>
    <xdr:cxnSp macro="">
      <xdr:nvCxnSpPr>
        <xdr:cNvPr id="744" name="直線コネクタ 743">
          <a:extLst>
            <a:ext uri="{FF2B5EF4-FFF2-40B4-BE49-F238E27FC236}">
              <a16:creationId xmlns:a16="http://schemas.microsoft.com/office/drawing/2014/main" id="{0E96659C-185F-46D4-A1D7-7717CD042CDE}"/>
            </a:ext>
          </a:extLst>
        </xdr:cNvPr>
        <xdr:cNvCxnSpPr/>
      </xdr:nvCxnSpPr>
      <xdr:spPr>
        <a:xfrm flipV="1">
          <a:off x="19545300" y="184425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745" name="楕円 744">
          <a:extLst>
            <a:ext uri="{FF2B5EF4-FFF2-40B4-BE49-F238E27FC236}">
              <a16:creationId xmlns:a16="http://schemas.microsoft.com/office/drawing/2014/main" id="{3021158E-865A-484B-B19D-019EC099C7B9}"/>
            </a:ext>
          </a:extLst>
        </xdr:cNvPr>
        <xdr:cNvSpPr/>
      </xdr:nvSpPr>
      <xdr:spPr>
        <a:xfrm>
          <a:off x="18605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117021</xdr:rowOff>
    </xdr:from>
    <xdr:to>
      <xdr:col>102</xdr:col>
      <xdr:colOff>114300</xdr:colOff>
      <xdr:row>107</xdr:row>
      <xdr:rowOff>133350</xdr:rowOff>
    </xdr:to>
    <xdr:cxnSp macro="">
      <xdr:nvCxnSpPr>
        <xdr:cNvPr id="746" name="直線コネクタ 745">
          <a:extLst>
            <a:ext uri="{FF2B5EF4-FFF2-40B4-BE49-F238E27FC236}">
              <a16:creationId xmlns:a16="http://schemas.microsoft.com/office/drawing/2014/main" id="{7D611EE1-07C4-472C-9488-3EB3471D8357}"/>
            </a:ext>
          </a:extLst>
        </xdr:cNvPr>
        <xdr:cNvCxnSpPr/>
      </xdr:nvCxnSpPr>
      <xdr:spPr>
        <a:xfrm flipV="1">
          <a:off x="18656300" y="184621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130464</xdr:rowOff>
    </xdr:from>
    <xdr:ext cx="469744" cy="259045"/>
    <xdr:sp macro="" textlink="">
      <xdr:nvSpPr>
        <xdr:cNvPr id="747" name="n_1aveValue【庁舎】&#10;一人当たり面積">
          <a:extLst>
            <a:ext uri="{FF2B5EF4-FFF2-40B4-BE49-F238E27FC236}">
              <a16:creationId xmlns:a16="http://schemas.microsoft.com/office/drawing/2014/main" id="{923467BC-587F-4979-9B63-19DBB7834FA2}"/>
            </a:ext>
          </a:extLst>
        </xdr:cNvPr>
        <xdr:cNvSpPr txBox="1"/>
      </xdr:nvSpPr>
      <xdr:spPr>
        <a:xfrm>
          <a:off x="21075727" y="1761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50454</xdr:rowOff>
    </xdr:from>
    <xdr:ext cx="469744" cy="259045"/>
    <xdr:sp macro="" textlink="">
      <xdr:nvSpPr>
        <xdr:cNvPr id="748" name="n_2aveValue【庁舎】&#10;一人当たり面積">
          <a:extLst>
            <a:ext uri="{FF2B5EF4-FFF2-40B4-BE49-F238E27FC236}">
              <a16:creationId xmlns:a16="http://schemas.microsoft.com/office/drawing/2014/main" id="{0CC957F0-D2B7-4FA5-8107-6D158A5776F4}"/>
            </a:ext>
          </a:extLst>
        </xdr:cNvPr>
        <xdr:cNvSpPr txBox="1"/>
      </xdr:nvSpPr>
      <xdr:spPr>
        <a:xfrm>
          <a:off x="201994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76579</xdr:rowOff>
    </xdr:from>
    <xdr:ext cx="469744" cy="259045"/>
    <xdr:sp macro="" textlink="">
      <xdr:nvSpPr>
        <xdr:cNvPr id="749" name="n_3aveValue【庁舎】&#10;一人当たり面積">
          <a:extLst>
            <a:ext uri="{FF2B5EF4-FFF2-40B4-BE49-F238E27FC236}">
              <a16:creationId xmlns:a16="http://schemas.microsoft.com/office/drawing/2014/main" id="{B08065AA-26BD-46C8-A9F1-467BB26DF9C6}"/>
            </a:ext>
          </a:extLst>
        </xdr:cNvPr>
        <xdr:cNvSpPr txBox="1"/>
      </xdr:nvSpPr>
      <xdr:spPr>
        <a:xfrm>
          <a:off x="19310427" y="177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96175</xdr:rowOff>
    </xdr:from>
    <xdr:ext cx="469744" cy="259045"/>
    <xdr:sp macro="" textlink="">
      <xdr:nvSpPr>
        <xdr:cNvPr id="750" name="n_4aveValue【庁舎】&#10;一人当たり面積">
          <a:extLst>
            <a:ext uri="{FF2B5EF4-FFF2-40B4-BE49-F238E27FC236}">
              <a16:creationId xmlns:a16="http://schemas.microsoft.com/office/drawing/2014/main" id="{8CD437D5-31A5-4815-852D-DD3302888A12}"/>
            </a:ext>
          </a:extLst>
        </xdr:cNvPr>
        <xdr:cNvSpPr txBox="1"/>
      </xdr:nvSpPr>
      <xdr:spPr>
        <a:xfrm>
          <a:off x="18421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103432</xdr:rowOff>
    </xdr:from>
    <xdr:ext cx="469744" cy="259045"/>
    <xdr:sp macro="" textlink="">
      <xdr:nvSpPr>
        <xdr:cNvPr id="751" name="n_1mainValue【庁舎】&#10;一人当たり面積">
          <a:extLst>
            <a:ext uri="{FF2B5EF4-FFF2-40B4-BE49-F238E27FC236}">
              <a16:creationId xmlns:a16="http://schemas.microsoft.com/office/drawing/2014/main" id="{304D7C42-DB46-40CC-86A0-D11587D1AD0B}"/>
            </a:ext>
          </a:extLst>
        </xdr:cNvPr>
        <xdr:cNvSpPr txBox="1"/>
      </xdr:nvSpPr>
      <xdr:spPr>
        <a:xfrm>
          <a:off x="210757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139354</xdr:rowOff>
    </xdr:from>
    <xdr:ext cx="469744" cy="259045"/>
    <xdr:sp macro="" textlink="">
      <xdr:nvSpPr>
        <xdr:cNvPr id="752" name="n_2mainValue【庁舎】&#10;一人当たり面積">
          <a:extLst>
            <a:ext uri="{FF2B5EF4-FFF2-40B4-BE49-F238E27FC236}">
              <a16:creationId xmlns:a16="http://schemas.microsoft.com/office/drawing/2014/main" id="{E3594A43-69A0-47FB-9626-B6F1B3DBFD3B}"/>
            </a:ext>
          </a:extLst>
        </xdr:cNvPr>
        <xdr:cNvSpPr txBox="1"/>
      </xdr:nvSpPr>
      <xdr:spPr>
        <a:xfrm>
          <a:off x="2019942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158948</xdr:rowOff>
    </xdr:from>
    <xdr:ext cx="469744" cy="259045"/>
    <xdr:sp macro="" textlink="">
      <xdr:nvSpPr>
        <xdr:cNvPr id="753" name="n_3mainValue【庁舎】&#10;一人当たり面積">
          <a:extLst>
            <a:ext uri="{FF2B5EF4-FFF2-40B4-BE49-F238E27FC236}">
              <a16:creationId xmlns:a16="http://schemas.microsoft.com/office/drawing/2014/main" id="{3E7E4920-BC30-46F9-A119-F0CDE24E90CE}"/>
            </a:ext>
          </a:extLst>
        </xdr:cNvPr>
        <xdr:cNvSpPr txBox="1"/>
      </xdr:nvSpPr>
      <xdr:spPr>
        <a:xfrm>
          <a:off x="19310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754" name="n_4mainValue【庁舎】&#10;一人当たり面積">
          <a:extLst>
            <a:ext uri="{FF2B5EF4-FFF2-40B4-BE49-F238E27FC236}">
              <a16:creationId xmlns:a16="http://schemas.microsoft.com/office/drawing/2014/main" id="{8CB74C95-8C6D-4818-9B6E-4F364554253C}"/>
            </a:ext>
          </a:extLst>
        </xdr:cNvPr>
        <xdr:cNvSpPr txBox="1"/>
      </xdr:nvSpPr>
      <xdr:spPr>
        <a:xfrm>
          <a:off x="18421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D7CBD57-B9FB-4343-B5C1-18D72CD775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3D3CF584-792C-47C1-805E-19A23848DC9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44C27288-B5FF-49CB-9DD2-B35EA97197E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市町村施設類型別ストック情報分析表①に一括記載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11088637</v>
      </c>
      <c r="BO4" s="462"/>
      <c r="BP4" s="462"/>
      <c r="BQ4" s="462"/>
      <c r="BR4" s="462"/>
      <c r="BS4" s="462"/>
      <c r="BT4" s="462"/>
      <c r="BU4" s="463"/>
      <c r="BV4" s="461">
        <v>10729598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v>
      </c>
      <c r="CU4" s="602"/>
      <c r="CV4" s="602"/>
      <c r="CW4" s="602"/>
      <c r="CX4" s="602"/>
      <c r="CY4" s="602"/>
      <c r="CZ4" s="602"/>
      <c r="DA4" s="603"/>
      <c r="DB4" s="601">
        <v>3.4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10908040</v>
      </c>
      <c r="BO5" s="433"/>
      <c r="BP5" s="433"/>
      <c r="BQ5" s="433"/>
      <c r="BR5" s="433"/>
      <c r="BS5" s="433"/>
      <c r="BT5" s="433"/>
      <c r="BU5" s="434"/>
      <c r="BV5" s="432">
        <v>10517230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88.1</v>
      </c>
      <c r="CU5" s="430"/>
      <c r="CV5" s="430"/>
      <c r="CW5" s="430"/>
      <c r="CX5" s="430"/>
      <c r="CY5" s="430"/>
      <c r="CZ5" s="430"/>
      <c r="DA5" s="431"/>
      <c r="DB5" s="429">
        <v>88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180597</v>
      </c>
      <c r="BO6" s="433"/>
      <c r="BP6" s="433"/>
      <c r="BQ6" s="433"/>
      <c r="BR6" s="433"/>
      <c r="BS6" s="433"/>
      <c r="BT6" s="433"/>
      <c r="BU6" s="434"/>
      <c r="BV6" s="432">
        <v>212368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88.2</v>
      </c>
      <c r="CU6" s="576"/>
      <c r="CV6" s="576"/>
      <c r="CW6" s="576"/>
      <c r="CX6" s="576"/>
      <c r="CY6" s="576"/>
      <c r="CZ6" s="576"/>
      <c r="DA6" s="577"/>
      <c r="DB6" s="575">
        <v>88.4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8982</v>
      </c>
      <c r="BO7" s="433"/>
      <c r="BP7" s="433"/>
      <c r="BQ7" s="433"/>
      <c r="BR7" s="433"/>
      <c r="BS7" s="433"/>
      <c r="BT7" s="433"/>
      <c r="BU7" s="434"/>
      <c r="BV7" s="432">
        <v>31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6372579</v>
      </c>
      <c r="CU7" s="433"/>
      <c r="CV7" s="433"/>
      <c r="CW7" s="433"/>
      <c r="CX7" s="433"/>
      <c r="CY7" s="433"/>
      <c r="CZ7" s="433"/>
      <c r="DA7" s="434"/>
      <c r="DB7" s="432">
        <v>6295719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171615</v>
      </c>
      <c r="BO8" s="433"/>
      <c r="BP8" s="433"/>
      <c r="BQ8" s="433"/>
      <c r="BR8" s="433"/>
      <c r="BS8" s="433"/>
      <c r="BT8" s="433"/>
      <c r="BU8" s="434"/>
      <c r="BV8" s="432">
        <v>212337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16042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-40722</v>
      </c>
      <c r="BO9" s="433"/>
      <c r="BP9" s="433"/>
      <c r="BQ9" s="433"/>
      <c r="BR9" s="433"/>
      <c r="BS9" s="433"/>
      <c r="BT9" s="433"/>
      <c r="BU9" s="434"/>
      <c r="BV9" s="432">
        <v>41126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12.6</v>
      </c>
      <c r="CU9" s="430"/>
      <c r="CV9" s="430"/>
      <c r="CW9" s="430"/>
      <c r="CX9" s="430"/>
      <c r="CY9" s="430"/>
      <c r="CZ9" s="430"/>
      <c r="DA9" s="431"/>
      <c r="DB9" s="429">
        <v>13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17433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1098</v>
      </c>
      <c r="BO10" s="433"/>
      <c r="BP10" s="433"/>
      <c r="BQ10" s="433"/>
      <c r="BR10" s="433"/>
      <c r="BS10" s="433"/>
      <c r="BT10" s="433"/>
      <c r="BU10" s="434"/>
      <c r="BV10" s="432">
        <v>51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15285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715781</v>
      </c>
      <c r="BO12" s="433"/>
      <c r="BP12" s="433"/>
      <c r="BQ12" s="433"/>
      <c r="BR12" s="433"/>
      <c r="BS12" s="433"/>
      <c r="BT12" s="433"/>
      <c r="BU12" s="434"/>
      <c r="BV12" s="432">
        <v>508836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15189</v>
      </c>
      <c r="S13" s="520"/>
      <c r="T13" s="520"/>
      <c r="U13" s="520"/>
      <c r="V13" s="521"/>
      <c r="W13" s="522" t="s">
        <v>131</v>
      </c>
      <c r="X13" s="418"/>
      <c r="Y13" s="418"/>
      <c r="Z13" s="418"/>
      <c r="AA13" s="418"/>
      <c r="AB13" s="419"/>
      <c r="AC13" s="385">
        <v>1789</v>
      </c>
      <c r="AD13" s="386"/>
      <c r="AE13" s="386"/>
      <c r="AF13" s="386"/>
      <c r="AG13" s="387"/>
      <c r="AH13" s="385">
        <v>2069</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-755405</v>
      </c>
      <c r="BO13" s="433"/>
      <c r="BP13" s="433"/>
      <c r="BQ13" s="433"/>
      <c r="BR13" s="433"/>
      <c r="BS13" s="433"/>
      <c r="BT13" s="433"/>
      <c r="BU13" s="434"/>
      <c r="BV13" s="432">
        <v>-467659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9.4</v>
      </c>
      <c r="CU13" s="430"/>
      <c r="CV13" s="430"/>
      <c r="CW13" s="430"/>
      <c r="CX13" s="430"/>
      <c r="CY13" s="430"/>
      <c r="CZ13" s="430"/>
      <c r="DA13" s="431"/>
      <c r="DB13" s="429">
        <v>9.4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15653</v>
      </c>
      <c r="S14" s="520"/>
      <c r="T14" s="520"/>
      <c r="U14" s="520"/>
      <c r="V14" s="521"/>
      <c r="W14" s="523"/>
      <c r="X14" s="421"/>
      <c r="Y14" s="421"/>
      <c r="Z14" s="421"/>
      <c r="AA14" s="421"/>
      <c r="AB14" s="422"/>
      <c r="AC14" s="512">
        <v>21</v>
      </c>
      <c r="AD14" s="513"/>
      <c r="AE14" s="513"/>
      <c r="AF14" s="513"/>
      <c r="AG14" s="514"/>
      <c r="AH14" s="512">
        <v>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15571</v>
      </c>
      <c r="S15" s="520"/>
      <c r="T15" s="520"/>
      <c r="U15" s="520"/>
      <c r="V15" s="521"/>
      <c r="W15" s="522" t="s">
        <v>137</v>
      </c>
      <c r="X15" s="418"/>
      <c r="Y15" s="418"/>
      <c r="Z15" s="418"/>
      <c r="AA15" s="418"/>
      <c r="AB15" s="419"/>
      <c r="AC15" s="385">
        <v>2222</v>
      </c>
      <c r="AD15" s="386"/>
      <c r="AE15" s="386"/>
      <c r="AF15" s="386"/>
      <c r="AG15" s="387"/>
      <c r="AH15" s="385">
        <v>2344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1630139</v>
      </c>
      <c r="BO15" s="462"/>
      <c r="BP15" s="462"/>
      <c r="BQ15" s="462"/>
      <c r="BR15" s="462"/>
      <c r="BS15" s="462"/>
      <c r="BT15" s="462"/>
      <c r="BU15" s="463"/>
      <c r="BV15" s="461">
        <v>1626371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26.1</v>
      </c>
      <c r="AD16" s="513"/>
      <c r="AE16" s="513"/>
      <c r="AF16" s="513"/>
      <c r="AG16" s="514"/>
      <c r="AH16" s="512">
        <v>26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5989039</v>
      </c>
      <c r="BO16" s="433"/>
      <c r="BP16" s="433"/>
      <c r="BQ16" s="433"/>
      <c r="BR16" s="433"/>
      <c r="BS16" s="433"/>
      <c r="BT16" s="433"/>
      <c r="BU16" s="434"/>
      <c r="BV16" s="432">
        <v>5892645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4500</v>
      </c>
      <c r="AD17" s="386"/>
      <c r="AE17" s="386"/>
      <c r="AF17" s="386"/>
      <c r="AG17" s="387"/>
      <c r="AH17" s="385">
        <v>4594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2000000</v>
      </c>
      <c r="BO17" s="433"/>
      <c r="BP17" s="433"/>
      <c r="BQ17" s="433"/>
      <c r="BR17" s="433"/>
      <c r="BS17" s="433"/>
      <c r="BT17" s="433"/>
      <c r="BU17" s="434"/>
      <c r="BV17" s="432">
        <v>2000301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177.67</v>
      </c>
      <c r="M18" s="485"/>
      <c r="N18" s="485"/>
      <c r="O18" s="485"/>
      <c r="P18" s="485"/>
      <c r="Q18" s="485"/>
      <c r="R18" s="486"/>
      <c r="S18" s="486"/>
      <c r="T18" s="486"/>
      <c r="U18" s="486"/>
      <c r="V18" s="487"/>
      <c r="W18" s="503"/>
      <c r="X18" s="504"/>
      <c r="Y18" s="504"/>
      <c r="Z18" s="504"/>
      <c r="AA18" s="504"/>
      <c r="AB18" s="528"/>
      <c r="AC18" s="402">
        <v>52.9</v>
      </c>
      <c r="AD18" s="403"/>
      <c r="AE18" s="403"/>
      <c r="AF18" s="403"/>
      <c r="AG18" s="488"/>
      <c r="AH18" s="402">
        <v>51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5666407</v>
      </c>
      <c r="BO18" s="433"/>
      <c r="BP18" s="433"/>
      <c r="BQ18" s="433"/>
      <c r="BR18" s="433"/>
      <c r="BS18" s="433"/>
      <c r="BT18" s="433"/>
      <c r="BU18" s="434"/>
      <c r="BV18" s="432">
        <v>5550027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7993684</v>
      </c>
      <c r="BO19" s="433"/>
      <c r="BP19" s="433"/>
      <c r="BQ19" s="433"/>
      <c r="BR19" s="433"/>
      <c r="BS19" s="433"/>
      <c r="BT19" s="433"/>
      <c r="BU19" s="434"/>
      <c r="BV19" s="432">
        <v>7725942</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6059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8716811</v>
      </c>
      <c r="BO22" s="462"/>
      <c r="BP22" s="462"/>
      <c r="BQ22" s="462"/>
      <c r="BR22" s="462"/>
      <c r="BS22" s="462"/>
      <c r="BT22" s="462"/>
      <c r="BU22" s="463"/>
      <c r="BV22" s="461">
        <v>9089155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7865309</v>
      </c>
      <c r="BO23" s="433"/>
      <c r="BP23" s="433"/>
      <c r="BQ23" s="433"/>
      <c r="BR23" s="433"/>
      <c r="BS23" s="433"/>
      <c r="BT23" s="433"/>
      <c r="BU23" s="434"/>
      <c r="BV23" s="432">
        <v>8113427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7680</v>
      </c>
      <c r="R24" s="386"/>
      <c r="S24" s="386"/>
      <c r="T24" s="386"/>
      <c r="U24" s="386"/>
      <c r="V24" s="387"/>
      <c r="W24" s="475"/>
      <c r="X24" s="412"/>
      <c r="Y24" s="413"/>
      <c r="Z24" s="388" t="s">
        <v>162</v>
      </c>
      <c r="AA24" s="389"/>
      <c r="AB24" s="389"/>
      <c r="AC24" s="389"/>
      <c r="AD24" s="389"/>
      <c r="AE24" s="389"/>
      <c r="AF24" s="389"/>
      <c r="AG24" s="390"/>
      <c r="AH24" s="385">
        <v>134</v>
      </c>
      <c r="AI24" s="386"/>
      <c r="AJ24" s="386"/>
      <c r="AK24" s="386"/>
      <c r="AL24" s="387"/>
      <c r="AM24" s="385">
        <v>386322</v>
      </c>
      <c r="AN24" s="386"/>
      <c r="AO24" s="386"/>
      <c r="AP24" s="386"/>
      <c r="AQ24" s="386"/>
      <c r="AR24" s="387"/>
      <c r="AS24" s="385">
        <v>2883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6135347</v>
      </c>
      <c r="BO24" s="433"/>
      <c r="BP24" s="433"/>
      <c r="BQ24" s="433"/>
      <c r="BR24" s="433"/>
      <c r="BS24" s="433"/>
      <c r="BT24" s="433"/>
      <c r="BU24" s="434"/>
      <c r="BV24" s="432">
        <v>6241957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6090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228422</v>
      </c>
      <c r="BO25" s="462"/>
      <c r="BP25" s="462"/>
      <c r="BQ25" s="462"/>
      <c r="BR25" s="462"/>
      <c r="BS25" s="462"/>
      <c r="BT25" s="462"/>
      <c r="BU25" s="463"/>
      <c r="BV25" s="461">
        <v>480056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5610</v>
      </c>
      <c r="R26" s="386"/>
      <c r="S26" s="386"/>
      <c r="T26" s="386"/>
      <c r="U26" s="386"/>
      <c r="V26" s="387"/>
      <c r="W26" s="475"/>
      <c r="X26" s="412"/>
      <c r="Y26" s="413"/>
      <c r="Z26" s="388" t="s">
        <v>168</v>
      </c>
      <c r="AA26" s="443"/>
      <c r="AB26" s="443"/>
      <c r="AC26" s="443"/>
      <c r="AD26" s="443"/>
      <c r="AE26" s="443"/>
      <c r="AF26" s="443"/>
      <c r="AG26" s="444"/>
      <c r="AH26" s="385">
        <v>7</v>
      </c>
      <c r="AI26" s="386"/>
      <c r="AJ26" s="386"/>
      <c r="AK26" s="386"/>
      <c r="AL26" s="387"/>
      <c r="AM26" s="385">
        <v>19418</v>
      </c>
      <c r="AN26" s="386"/>
      <c r="AO26" s="386"/>
      <c r="AP26" s="386"/>
      <c r="AQ26" s="386"/>
      <c r="AR26" s="387"/>
      <c r="AS26" s="385">
        <v>2774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2840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145835</v>
      </c>
      <c r="BO27" s="467"/>
      <c r="BP27" s="467"/>
      <c r="BQ27" s="467"/>
      <c r="BR27" s="467"/>
      <c r="BS27" s="467"/>
      <c r="BT27" s="467"/>
      <c r="BU27" s="468"/>
      <c r="BV27" s="466">
        <v>145791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1573850</v>
      </c>
      <c r="BO28" s="462"/>
      <c r="BP28" s="462"/>
      <c r="BQ28" s="462"/>
      <c r="BR28" s="462"/>
      <c r="BS28" s="462"/>
      <c r="BT28" s="462"/>
      <c r="BU28" s="463"/>
      <c r="BV28" s="461">
        <v>2288533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2260</v>
      </c>
      <c r="R29" s="386"/>
      <c r="S29" s="386"/>
      <c r="T29" s="386"/>
      <c r="U29" s="386"/>
      <c r="V29" s="387"/>
      <c r="W29" s="476"/>
      <c r="X29" s="477"/>
      <c r="Y29" s="478"/>
      <c r="Z29" s="388" t="s">
        <v>177</v>
      </c>
      <c r="AA29" s="389"/>
      <c r="AB29" s="389"/>
      <c r="AC29" s="389"/>
      <c r="AD29" s="389"/>
      <c r="AE29" s="389"/>
      <c r="AF29" s="389"/>
      <c r="AG29" s="390"/>
      <c r="AH29" s="385">
        <v>134</v>
      </c>
      <c r="AI29" s="386"/>
      <c r="AJ29" s="386"/>
      <c r="AK29" s="386"/>
      <c r="AL29" s="387"/>
      <c r="AM29" s="385">
        <v>386322</v>
      </c>
      <c r="AN29" s="386"/>
      <c r="AO29" s="386"/>
      <c r="AP29" s="386"/>
      <c r="AQ29" s="386"/>
      <c r="AR29" s="387"/>
      <c r="AS29" s="385">
        <v>2883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730296</v>
      </c>
      <c r="BO29" s="433"/>
      <c r="BP29" s="433"/>
      <c r="BQ29" s="433"/>
      <c r="BR29" s="433"/>
      <c r="BS29" s="433"/>
      <c r="BT29" s="433"/>
      <c r="BU29" s="434"/>
      <c r="BV29" s="432">
        <v>698554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2180410</v>
      </c>
      <c r="BO30" s="467"/>
      <c r="BP30" s="467"/>
      <c r="BQ30" s="467"/>
      <c r="BR30" s="467"/>
      <c r="BS30" s="467"/>
      <c r="BT30" s="467"/>
      <c r="BU30" s="468"/>
      <c r="BV30" s="466">
        <v>2045109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五戸町国民健康保険特別会計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五戸町簡易水道事業会計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IF('各会計、関係団体の財政状況及び健全化判断比率'!B34="","",'各会計、関係団体の財政状況及び健全化判断比率'!B34)</f>
        <v>五戸町住宅用地造成事業等特別会計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八戸圏域水道企業団</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五戸町スポーツ振興公社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五戸町ケーブルテレビ事業特別会計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五戸町介護保険特別会計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五戸町下水道事業会計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八戸地域広域市町村圏事務組合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五戸町後期高齢者医療特別会計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五戸町病院事業会計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十和田地域広域事務組合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田子高原広域事務組合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青森県市町村総合事務組合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青森県市町村職員退職手当組合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青森県交通災害共済組合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青森県後期高齢者医療広域連合（一般会計）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青森県後期高齢者医療広域連合（特別会計）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BCPW2XVP5SdEswjQtnFyIkUZriglhMfipT1zCahbzhFQ88w8TtiYW5HPgXUlapmFlpAiHG4aUWcTLwpKrNKnmA==" saltValue="rO5RL6zuom7dWcBrwe19x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1358835</v>
      </c>
      <c r="S5" s="690"/>
      <c r="T5" s="690"/>
      <c r="U5" s="690"/>
      <c r="V5" s="690"/>
      <c r="W5" s="690"/>
      <c r="X5" s="690"/>
      <c r="Y5" s="715"/>
      <c r="Z5" s="728">
        <v>12.3</v>
      </c>
      <c r="AA5" s="728"/>
      <c r="AB5" s="728"/>
      <c r="AC5" s="728"/>
      <c r="AD5" s="729">
        <v>1358835</v>
      </c>
      <c r="AE5" s="729"/>
      <c r="AF5" s="729"/>
      <c r="AG5" s="729"/>
      <c r="AH5" s="729"/>
      <c r="AI5" s="729"/>
      <c r="AJ5" s="729"/>
      <c r="AK5" s="729"/>
      <c r="AL5" s="716">
        <v>21.2</v>
      </c>
      <c r="AM5" s="698"/>
      <c r="AN5" s="698"/>
      <c r="AO5" s="717"/>
      <c r="AP5" s="692" t="s">
        <v>216</v>
      </c>
      <c r="AQ5" s="693"/>
      <c r="AR5" s="693"/>
      <c r="AS5" s="693"/>
      <c r="AT5" s="693"/>
      <c r="AU5" s="693"/>
      <c r="AV5" s="693"/>
      <c r="AW5" s="693"/>
      <c r="AX5" s="693"/>
      <c r="AY5" s="693"/>
      <c r="AZ5" s="693"/>
      <c r="BA5" s="693"/>
      <c r="BB5" s="693"/>
      <c r="BC5" s="693"/>
      <c r="BD5" s="693"/>
      <c r="BE5" s="693"/>
      <c r="BF5" s="694"/>
      <c r="BG5" s="634">
        <v>1358835</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145799</v>
      </c>
      <c r="S6" s="635"/>
      <c r="T6" s="635"/>
      <c r="U6" s="635"/>
      <c r="V6" s="635"/>
      <c r="W6" s="635"/>
      <c r="X6" s="635"/>
      <c r="Y6" s="636"/>
      <c r="Z6" s="672">
        <v>1.3</v>
      </c>
      <c r="AA6" s="672"/>
      <c r="AB6" s="672"/>
      <c r="AC6" s="672"/>
      <c r="AD6" s="673">
        <v>145799</v>
      </c>
      <c r="AE6" s="673"/>
      <c r="AF6" s="673"/>
      <c r="AG6" s="673"/>
      <c r="AH6" s="673"/>
      <c r="AI6" s="673"/>
      <c r="AJ6" s="673"/>
      <c r="AK6" s="673"/>
      <c r="AL6" s="637">
        <v>2.2999999999999998</v>
      </c>
      <c r="AM6" s="638"/>
      <c r="AN6" s="638"/>
      <c r="AO6" s="674"/>
      <c r="AP6" s="631" t="s">
        <v>221</v>
      </c>
      <c r="AQ6" s="632"/>
      <c r="AR6" s="632"/>
      <c r="AS6" s="632"/>
      <c r="AT6" s="632"/>
      <c r="AU6" s="632"/>
      <c r="AV6" s="632"/>
      <c r="AW6" s="632"/>
      <c r="AX6" s="632"/>
      <c r="AY6" s="632"/>
      <c r="AZ6" s="632"/>
      <c r="BA6" s="632"/>
      <c r="BB6" s="632"/>
      <c r="BC6" s="632"/>
      <c r="BD6" s="632"/>
      <c r="BE6" s="632"/>
      <c r="BF6" s="633"/>
      <c r="BG6" s="634">
        <v>1358835</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90396</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90396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643</v>
      </c>
      <c r="S7" s="635"/>
      <c r="T7" s="635"/>
      <c r="U7" s="635"/>
      <c r="V7" s="635"/>
      <c r="W7" s="635"/>
      <c r="X7" s="635"/>
      <c r="Y7" s="636"/>
      <c r="Z7" s="672">
        <v>0</v>
      </c>
      <c r="AA7" s="672"/>
      <c r="AB7" s="672"/>
      <c r="AC7" s="672"/>
      <c r="AD7" s="673">
        <v>643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506602</v>
      </c>
      <c r="BH7" s="635"/>
      <c r="BI7" s="635"/>
      <c r="BJ7" s="635"/>
      <c r="BK7" s="635"/>
      <c r="BL7" s="635"/>
      <c r="BM7" s="635"/>
      <c r="BN7" s="636"/>
      <c r="BO7" s="672">
        <v>37.299999999999997</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1400721</v>
      </c>
      <c r="CS7" s="635"/>
      <c r="CT7" s="635"/>
      <c r="CU7" s="635"/>
      <c r="CV7" s="635"/>
      <c r="CW7" s="635"/>
      <c r="CX7" s="635"/>
      <c r="CY7" s="636"/>
      <c r="CZ7" s="672">
        <v>12.8</v>
      </c>
      <c r="DA7" s="672"/>
      <c r="DB7" s="672"/>
      <c r="DC7" s="672"/>
      <c r="DD7" s="640">
        <v>75594</v>
      </c>
      <c r="DE7" s="635"/>
      <c r="DF7" s="635"/>
      <c r="DG7" s="635"/>
      <c r="DH7" s="635"/>
      <c r="DI7" s="635"/>
      <c r="DJ7" s="635"/>
      <c r="DK7" s="635"/>
      <c r="DL7" s="635"/>
      <c r="DM7" s="635"/>
      <c r="DN7" s="635"/>
      <c r="DO7" s="635"/>
      <c r="DP7" s="636"/>
      <c r="DQ7" s="640">
        <v>1132152</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5680</v>
      </c>
      <c r="S8" s="635"/>
      <c r="T8" s="635"/>
      <c r="U8" s="635"/>
      <c r="V8" s="635"/>
      <c r="W8" s="635"/>
      <c r="X8" s="635"/>
      <c r="Y8" s="636"/>
      <c r="Z8" s="672">
        <v>0.1</v>
      </c>
      <c r="AA8" s="672"/>
      <c r="AB8" s="672"/>
      <c r="AC8" s="672"/>
      <c r="AD8" s="673">
        <v>5680</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22468</v>
      </c>
      <c r="BH8" s="635"/>
      <c r="BI8" s="635"/>
      <c r="BJ8" s="635"/>
      <c r="BK8" s="635"/>
      <c r="BL8" s="635"/>
      <c r="BM8" s="635"/>
      <c r="BN8" s="636"/>
      <c r="BO8" s="672">
        <v>1.7</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2881741</v>
      </c>
      <c r="CS8" s="635"/>
      <c r="CT8" s="635"/>
      <c r="CU8" s="635"/>
      <c r="CV8" s="635"/>
      <c r="CW8" s="635"/>
      <c r="CX8" s="635"/>
      <c r="CY8" s="636"/>
      <c r="CZ8" s="672">
        <v>26.4</v>
      </c>
      <c r="DA8" s="672"/>
      <c r="DB8" s="672"/>
      <c r="DC8" s="672"/>
      <c r="DD8" s="640">
        <v>39820</v>
      </c>
      <c r="DE8" s="635"/>
      <c r="DF8" s="635"/>
      <c r="DG8" s="635"/>
      <c r="DH8" s="635"/>
      <c r="DI8" s="635"/>
      <c r="DJ8" s="635"/>
      <c r="DK8" s="635"/>
      <c r="DL8" s="635"/>
      <c r="DM8" s="635"/>
      <c r="DN8" s="635"/>
      <c r="DO8" s="635"/>
      <c r="DP8" s="636"/>
      <c r="DQ8" s="640">
        <v>1454537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6927</v>
      </c>
      <c r="S9" s="635"/>
      <c r="T9" s="635"/>
      <c r="U9" s="635"/>
      <c r="V9" s="635"/>
      <c r="W9" s="635"/>
      <c r="X9" s="635"/>
      <c r="Y9" s="636"/>
      <c r="Z9" s="672">
        <v>0.1</v>
      </c>
      <c r="AA9" s="672"/>
      <c r="AB9" s="672"/>
      <c r="AC9" s="672"/>
      <c r="AD9" s="673">
        <v>6927</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439394</v>
      </c>
      <c r="BH9" s="635"/>
      <c r="BI9" s="635"/>
      <c r="BJ9" s="635"/>
      <c r="BK9" s="635"/>
      <c r="BL9" s="635"/>
      <c r="BM9" s="635"/>
      <c r="BN9" s="636"/>
      <c r="BO9" s="672">
        <v>32.299999999999997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1957898</v>
      </c>
      <c r="CS9" s="635"/>
      <c r="CT9" s="635"/>
      <c r="CU9" s="635"/>
      <c r="CV9" s="635"/>
      <c r="CW9" s="635"/>
      <c r="CX9" s="635"/>
      <c r="CY9" s="636"/>
      <c r="CZ9" s="672">
        <v>17.899999999999999</v>
      </c>
      <c r="DA9" s="672"/>
      <c r="DB9" s="672"/>
      <c r="DC9" s="672"/>
      <c r="DD9" s="640">
        <v>9486</v>
      </c>
      <c r="DE9" s="635"/>
      <c r="DF9" s="635"/>
      <c r="DG9" s="635"/>
      <c r="DH9" s="635"/>
      <c r="DI9" s="635"/>
      <c r="DJ9" s="635"/>
      <c r="DK9" s="635"/>
      <c r="DL9" s="635"/>
      <c r="DM9" s="635"/>
      <c r="DN9" s="635"/>
      <c r="DO9" s="635"/>
      <c r="DP9" s="636"/>
      <c r="DQ9" s="640">
        <v>1782551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29260</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14</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14</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412634</v>
      </c>
      <c r="S11" s="635"/>
      <c r="T11" s="635"/>
      <c r="U11" s="635"/>
      <c r="V11" s="635"/>
      <c r="W11" s="635"/>
      <c r="X11" s="635"/>
      <c r="Y11" s="636"/>
      <c r="Z11" s="637">
        <v>3.7</v>
      </c>
      <c r="AA11" s="638"/>
      <c r="AB11" s="638"/>
      <c r="AC11" s="639"/>
      <c r="AD11" s="640">
        <v>412634</v>
      </c>
      <c r="AE11" s="635"/>
      <c r="AF11" s="635"/>
      <c r="AG11" s="635"/>
      <c r="AH11" s="635"/>
      <c r="AI11" s="635"/>
      <c r="AJ11" s="635"/>
      <c r="AK11" s="636"/>
      <c r="AL11" s="637">
        <v>6.4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15480</v>
      </c>
      <c r="BH11" s="635"/>
      <c r="BI11" s="635"/>
      <c r="BJ11" s="635"/>
      <c r="BK11" s="635"/>
      <c r="BL11" s="635"/>
      <c r="BM11" s="635"/>
      <c r="BN11" s="636"/>
      <c r="BO11" s="672">
        <v>1.1000000000000001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509068</v>
      </c>
      <c r="CS11" s="635"/>
      <c r="CT11" s="635"/>
      <c r="CU11" s="635"/>
      <c r="CV11" s="635"/>
      <c r="CW11" s="635"/>
      <c r="CX11" s="635"/>
      <c r="CY11" s="636"/>
      <c r="CZ11" s="672">
        <v>4.7</v>
      </c>
      <c r="DA11" s="672"/>
      <c r="DB11" s="672"/>
      <c r="DC11" s="672"/>
      <c r="DD11" s="640">
        <v>116730</v>
      </c>
      <c r="DE11" s="635"/>
      <c r="DF11" s="635"/>
      <c r="DG11" s="635"/>
      <c r="DH11" s="635"/>
      <c r="DI11" s="635"/>
      <c r="DJ11" s="635"/>
      <c r="DK11" s="635"/>
      <c r="DL11" s="635"/>
      <c r="DM11" s="635"/>
      <c r="DN11" s="635"/>
      <c r="DO11" s="635"/>
      <c r="DP11" s="636"/>
      <c r="DQ11" s="640">
        <v>315154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655064</v>
      </c>
      <c r="BH12" s="635"/>
      <c r="BI12" s="635"/>
      <c r="BJ12" s="635"/>
      <c r="BK12" s="635"/>
      <c r="BL12" s="635"/>
      <c r="BM12" s="635"/>
      <c r="BN12" s="636"/>
      <c r="BO12" s="672">
        <v>48.2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327718</v>
      </c>
      <c r="CS12" s="635"/>
      <c r="CT12" s="635"/>
      <c r="CU12" s="635"/>
      <c r="CV12" s="635"/>
      <c r="CW12" s="635"/>
      <c r="CX12" s="635"/>
      <c r="CY12" s="636"/>
      <c r="CZ12" s="672">
        <v>3</v>
      </c>
      <c r="DA12" s="672"/>
      <c r="DB12" s="672"/>
      <c r="DC12" s="672"/>
      <c r="DD12" s="640">
        <v>20000</v>
      </c>
      <c r="DE12" s="635"/>
      <c r="DF12" s="635"/>
      <c r="DG12" s="635"/>
      <c r="DH12" s="635"/>
      <c r="DI12" s="635"/>
      <c r="DJ12" s="635"/>
      <c r="DK12" s="635"/>
      <c r="DL12" s="635"/>
      <c r="DM12" s="635"/>
      <c r="DN12" s="635"/>
      <c r="DO12" s="635"/>
      <c r="DP12" s="636"/>
      <c r="DQ12" s="640">
        <v>57330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654929</v>
      </c>
      <c r="BH13" s="635"/>
      <c r="BI13" s="635"/>
      <c r="BJ13" s="635"/>
      <c r="BK13" s="635"/>
      <c r="BL13" s="635"/>
      <c r="BM13" s="635"/>
      <c r="BN13" s="636"/>
      <c r="BO13" s="672">
        <v>48.2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1046446</v>
      </c>
      <c r="CS13" s="635"/>
      <c r="CT13" s="635"/>
      <c r="CU13" s="635"/>
      <c r="CV13" s="635"/>
      <c r="CW13" s="635"/>
      <c r="CX13" s="635"/>
      <c r="CY13" s="636"/>
      <c r="CZ13" s="672">
        <v>9.6</v>
      </c>
      <c r="DA13" s="672"/>
      <c r="DB13" s="672"/>
      <c r="DC13" s="672"/>
      <c r="DD13" s="640">
        <v>466880</v>
      </c>
      <c r="DE13" s="635"/>
      <c r="DF13" s="635"/>
      <c r="DG13" s="635"/>
      <c r="DH13" s="635"/>
      <c r="DI13" s="635"/>
      <c r="DJ13" s="635"/>
      <c r="DK13" s="635"/>
      <c r="DL13" s="635"/>
      <c r="DM13" s="635"/>
      <c r="DN13" s="635"/>
      <c r="DO13" s="635"/>
      <c r="DP13" s="636"/>
      <c r="DQ13" s="640">
        <v>610368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71588</v>
      </c>
      <c r="BH14" s="635"/>
      <c r="BI14" s="635"/>
      <c r="BJ14" s="635"/>
      <c r="BK14" s="635"/>
      <c r="BL14" s="635"/>
      <c r="BM14" s="635"/>
      <c r="BN14" s="636"/>
      <c r="BO14" s="672">
        <v>5.3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464189</v>
      </c>
      <c r="CS14" s="635"/>
      <c r="CT14" s="635"/>
      <c r="CU14" s="635"/>
      <c r="CV14" s="635"/>
      <c r="CW14" s="635"/>
      <c r="CX14" s="635"/>
      <c r="CY14" s="636"/>
      <c r="CZ14" s="672">
        <v>4.3</v>
      </c>
      <c r="DA14" s="672"/>
      <c r="DB14" s="672"/>
      <c r="DC14" s="672"/>
      <c r="DD14" s="640">
        <v>99928</v>
      </c>
      <c r="DE14" s="635"/>
      <c r="DF14" s="635"/>
      <c r="DG14" s="635"/>
      <c r="DH14" s="635"/>
      <c r="DI14" s="635"/>
      <c r="DJ14" s="635"/>
      <c r="DK14" s="635"/>
      <c r="DL14" s="635"/>
      <c r="DM14" s="635"/>
      <c r="DN14" s="635"/>
      <c r="DO14" s="635"/>
      <c r="DP14" s="636"/>
      <c r="DQ14" s="640">
        <v>370572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12734</v>
      </c>
      <c r="S15" s="635"/>
      <c r="T15" s="635"/>
      <c r="U15" s="635"/>
      <c r="V15" s="635"/>
      <c r="W15" s="635"/>
      <c r="X15" s="635"/>
      <c r="Y15" s="636"/>
      <c r="Z15" s="672">
        <v>0.1</v>
      </c>
      <c r="AA15" s="672"/>
      <c r="AB15" s="672"/>
      <c r="AC15" s="672"/>
      <c r="AD15" s="673">
        <v>12734</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125581</v>
      </c>
      <c r="BH15" s="635"/>
      <c r="BI15" s="635"/>
      <c r="BJ15" s="635"/>
      <c r="BK15" s="635"/>
      <c r="BL15" s="635"/>
      <c r="BM15" s="635"/>
      <c r="BN15" s="636"/>
      <c r="BO15" s="672">
        <v>9.1999999999999993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1183405</v>
      </c>
      <c r="CS15" s="635"/>
      <c r="CT15" s="635"/>
      <c r="CU15" s="635"/>
      <c r="CV15" s="635"/>
      <c r="CW15" s="635"/>
      <c r="CX15" s="635"/>
      <c r="CY15" s="636"/>
      <c r="CZ15" s="672">
        <v>10.8</v>
      </c>
      <c r="DA15" s="672"/>
      <c r="DB15" s="672"/>
      <c r="DC15" s="672"/>
      <c r="DD15" s="640">
        <v>192010</v>
      </c>
      <c r="DE15" s="635"/>
      <c r="DF15" s="635"/>
      <c r="DG15" s="635"/>
      <c r="DH15" s="635"/>
      <c r="DI15" s="635"/>
      <c r="DJ15" s="635"/>
      <c r="DK15" s="635"/>
      <c r="DL15" s="635"/>
      <c r="DM15" s="635"/>
      <c r="DN15" s="635"/>
      <c r="DO15" s="635"/>
      <c r="DP15" s="636"/>
      <c r="DQ15" s="640">
        <v>989329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21406</v>
      </c>
      <c r="S16" s="635"/>
      <c r="T16" s="635"/>
      <c r="U16" s="635"/>
      <c r="V16" s="635"/>
      <c r="W16" s="635"/>
      <c r="X16" s="635"/>
      <c r="Y16" s="636"/>
      <c r="Z16" s="672">
        <v>0.2</v>
      </c>
      <c r="AA16" s="672"/>
      <c r="AB16" s="672"/>
      <c r="AC16" s="672"/>
      <c r="AD16" s="673">
        <v>21406</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176</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176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67253</v>
      </c>
      <c r="S17" s="635"/>
      <c r="T17" s="635"/>
      <c r="U17" s="635"/>
      <c r="V17" s="635"/>
      <c r="W17" s="635"/>
      <c r="X17" s="635"/>
      <c r="Y17" s="636"/>
      <c r="Z17" s="672">
        <v>0.6</v>
      </c>
      <c r="AA17" s="672"/>
      <c r="AB17" s="672"/>
      <c r="AC17" s="672"/>
      <c r="AD17" s="673">
        <v>67253</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1046268</v>
      </c>
      <c r="CS17" s="635"/>
      <c r="CT17" s="635"/>
      <c r="CU17" s="635"/>
      <c r="CV17" s="635"/>
      <c r="CW17" s="635"/>
      <c r="CX17" s="635"/>
      <c r="CY17" s="636"/>
      <c r="CZ17" s="672">
        <v>9.6</v>
      </c>
      <c r="DA17" s="672"/>
      <c r="DB17" s="672"/>
      <c r="DC17" s="672"/>
      <c r="DD17" s="640" t="s">
        <v>122</v>
      </c>
      <c r="DE17" s="635"/>
      <c r="DF17" s="635"/>
      <c r="DG17" s="635"/>
      <c r="DH17" s="635"/>
      <c r="DI17" s="635"/>
      <c r="DJ17" s="635"/>
      <c r="DK17" s="635"/>
      <c r="DL17" s="635"/>
      <c r="DM17" s="635"/>
      <c r="DN17" s="635"/>
      <c r="DO17" s="635"/>
      <c r="DP17" s="636"/>
      <c r="DQ17" s="640">
        <v>1010508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9469</v>
      </c>
      <c r="S18" s="635"/>
      <c r="T18" s="635"/>
      <c r="U18" s="635"/>
      <c r="V18" s="635"/>
      <c r="W18" s="635"/>
      <c r="X18" s="635"/>
      <c r="Y18" s="636"/>
      <c r="Z18" s="672">
        <v>0.1</v>
      </c>
      <c r="AA18" s="672"/>
      <c r="AB18" s="672"/>
      <c r="AC18" s="672"/>
      <c r="AD18" s="673">
        <v>9469</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57222</v>
      </c>
      <c r="S19" s="635"/>
      <c r="T19" s="635"/>
      <c r="U19" s="635"/>
      <c r="V19" s="635"/>
      <c r="W19" s="635"/>
      <c r="X19" s="635"/>
      <c r="Y19" s="636"/>
      <c r="Z19" s="672">
        <v>0.5</v>
      </c>
      <c r="AA19" s="672"/>
      <c r="AB19" s="672"/>
      <c r="AC19" s="672"/>
      <c r="AD19" s="673">
        <v>57222</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562</v>
      </c>
      <c r="S20" s="635"/>
      <c r="T20" s="635"/>
      <c r="U20" s="635"/>
      <c r="V20" s="635"/>
      <c r="W20" s="635"/>
      <c r="X20" s="635"/>
      <c r="Y20" s="636"/>
      <c r="Z20" s="672">
        <v>0</v>
      </c>
      <c r="AA20" s="672"/>
      <c r="AB20" s="672"/>
      <c r="AC20" s="672"/>
      <c r="AD20" s="673">
        <v>562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10908040</v>
      </c>
      <c r="CS20" s="635"/>
      <c r="CT20" s="635"/>
      <c r="CU20" s="635"/>
      <c r="CV20" s="635"/>
      <c r="CW20" s="635"/>
      <c r="CX20" s="635"/>
      <c r="CY20" s="636"/>
      <c r="CZ20" s="672">
        <v>100</v>
      </c>
      <c r="DA20" s="672"/>
      <c r="DB20" s="672"/>
      <c r="DC20" s="672"/>
      <c r="DD20" s="640">
        <v>1020448</v>
      </c>
      <c r="DE20" s="635"/>
      <c r="DF20" s="635"/>
      <c r="DG20" s="635"/>
      <c r="DH20" s="635"/>
      <c r="DI20" s="635"/>
      <c r="DJ20" s="635"/>
      <c r="DK20" s="635"/>
      <c r="DL20" s="635"/>
      <c r="DM20" s="635"/>
      <c r="DN20" s="635"/>
      <c r="DO20" s="635"/>
      <c r="DP20" s="636"/>
      <c r="DQ20" s="640">
        <v>7813087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4803368</v>
      </c>
      <c r="S21" s="635"/>
      <c r="T21" s="635"/>
      <c r="U21" s="635"/>
      <c r="V21" s="635"/>
      <c r="W21" s="635"/>
      <c r="X21" s="635"/>
      <c r="Y21" s="636"/>
      <c r="Z21" s="672">
        <v>43.3</v>
      </c>
      <c r="AA21" s="672"/>
      <c r="AB21" s="672"/>
      <c r="AC21" s="672"/>
      <c r="AD21" s="673">
        <v>4358900</v>
      </c>
      <c r="AE21" s="673"/>
      <c r="AF21" s="673"/>
      <c r="AG21" s="673"/>
      <c r="AH21" s="673"/>
      <c r="AI21" s="673"/>
      <c r="AJ21" s="673"/>
      <c r="AK21" s="673"/>
      <c r="AL21" s="637">
        <v>67.900000000000006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4358900</v>
      </c>
      <c r="S22" s="635"/>
      <c r="T22" s="635"/>
      <c r="U22" s="635"/>
      <c r="V22" s="635"/>
      <c r="W22" s="635"/>
      <c r="X22" s="635"/>
      <c r="Y22" s="636"/>
      <c r="Z22" s="672">
        <v>39.299999999999997</v>
      </c>
      <c r="AA22" s="672"/>
      <c r="AB22" s="672"/>
      <c r="AC22" s="672"/>
      <c r="AD22" s="673">
        <v>4358900</v>
      </c>
      <c r="AE22" s="673"/>
      <c r="AF22" s="673"/>
      <c r="AG22" s="673"/>
      <c r="AH22" s="673"/>
      <c r="AI22" s="673"/>
      <c r="AJ22" s="673"/>
      <c r="AK22" s="673"/>
      <c r="AL22" s="637">
        <v>67.900000000000006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444462</v>
      </c>
      <c r="S23" s="635"/>
      <c r="T23" s="635"/>
      <c r="U23" s="635"/>
      <c r="V23" s="635"/>
      <c r="W23" s="635"/>
      <c r="X23" s="635"/>
      <c r="Y23" s="636"/>
      <c r="Z23" s="672">
        <v>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6</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3966880</v>
      </c>
      <c r="CS24" s="690"/>
      <c r="CT24" s="690"/>
      <c r="CU24" s="690"/>
      <c r="CV24" s="690"/>
      <c r="CW24" s="690"/>
      <c r="CX24" s="690"/>
      <c r="CY24" s="715"/>
      <c r="CZ24" s="716">
        <v>36.4</v>
      </c>
      <c r="DA24" s="698"/>
      <c r="DB24" s="698"/>
      <c r="DC24" s="718"/>
      <c r="DD24" s="714">
        <v>2676205</v>
      </c>
      <c r="DE24" s="690"/>
      <c r="DF24" s="690"/>
      <c r="DG24" s="690"/>
      <c r="DH24" s="690"/>
      <c r="DI24" s="690"/>
      <c r="DJ24" s="690"/>
      <c r="DK24" s="715"/>
      <c r="DL24" s="714">
        <v>2518373</v>
      </c>
      <c r="DM24" s="690"/>
      <c r="DN24" s="690"/>
      <c r="DO24" s="690"/>
      <c r="DP24" s="690"/>
      <c r="DQ24" s="690"/>
      <c r="DR24" s="690"/>
      <c r="DS24" s="690"/>
      <c r="DT24" s="690"/>
      <c r="DU24" s="690"/>
      <c r="DV24" s="715"/>
      <c r="DW24" s="716">
        <v>39.1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6835279</v>
      </c>
      <c r="S25" s="635"/>
      <c r="T25" s="635"/>
      <c r="U25" s="635"/>
      <c r="V25" s="635"/>
      <c r="W25" s="635"/>
      <c r="X25" s="635"/>
      <c r="Y25" s="636"/>
      <c r="Z25" s="672">
        <v>61.6</v>
      </c>
      <c r="AA25" s="672"/>
      <c r="AB25" s="672"/>
      <c r="AC25" s="672"/>
      <c r="AD25" s="673">
        <v>6390811</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1146940</v>
      </c>
      <c r="CS25" s="647"/>
      <c r="CT25" s="647"/>
      <c r="CU25" s="647"/>
      <c r="CV25" s="647"/>
      <c r="CW25" s="647"/>
      <c r="CX25" s="647"/>
      <c r="CY25" s="648"/>
      <c r="CZ25" s="637">
        <v>10.5</v>
      </c>
      <c r="DA25" s="649"/>
      <c r="DB25" s="649"/>
      <c r="DC25" s="650"/>
      <c r="DD25" s="640">
        <v>1114925</v>
      </c>
      <c r="DE25" s="647"/>
      <c r="DF25" s="647"/>
      <c r="DG25" s="647"/>
      <c r="DH25" s="647"/>
      <c r="DI25" s="647"/>
      <c r="DJ25" s="647"/>
      <c r="DK25" s="648"/>
      <c r="DL25" s="640">
        <v>1110673</v>
      </c>
      <c r="DM25" s="647"/>
      <c r="DN25" s="647"/>
      <c r="DO25" s="647"/>
      <c r="DP25" s="647"/>
      <c r="DQ25" s="647"/>
      <c r="DR25" s="647"/>
      <c r="DS25" s="647"/>
      <c r="DT25" s="647"/>
      <c r="DU25" s="647"/>
      <c r="DV25" s="648"/>
      <c r="DW25" s="637">
        <v>17.3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1542</v>
      </c>
      <c r="S26" s="635"/>
      <c r="T26" s="635"/>
      <c r="U26" s="635"/>
      <c r="V26" s="635"/>
      <c r="W26" s="635"/>
      <c r="X26" s="635"/>
      <c r="Y26" s="636"/>
      <c r="Z26" s="672">
        <v>0</v>
      </c>
      <c r="AA26" s="672"/>
      <c r="AB26" s="672"/>
      <c r="AC26" s="672"/>
      <c r="AD26" s="673">
        <v>1542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734540</v>
      </c>
      <c r="CS26" s="635"/>
      <c r="CT26" s="635"/>
      <c r="CU26" s="635"/>
      <c r="CV26" s="635"/>
      <c r="CW26" s="635"/>
      <c r="CX26" s="635"/>
      <c r="CY26" s="636"/>
      <c r="CZ26" s="637">
        <v>6.7</v>
      </c>
      <c r="DA26" s="649"/>
      <c r="DB26" s="649"/>
      <c r="DC26" s="650"/>
      <c r="DD26" s="640">
        <v>716300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7709</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1358835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1773672</v>
      </c>
      <c r="CS27" s="647"/>
      <c r="CT27" s="647"/>
      <c r="CU27" s="647"/>
      <c r="CV27" s="647"/>
      <c r="CW27" s="647"/>
      <c r="CX27" s="647"/>
      <c r="CY27" s="648"/>
      <c r="CZ27" s="637">
        <v>16.3</v>
      </c>
      <c r="DA27" s="649"/>
      <c r="DB27" s="649"/>
      <c r="DC27" s="650"/>
      <c r="DD27" s="640">
        <v>550772</v>
      </c>
      <c r="DE27" s="647"/>
      <c r="DF27" s="647"/>
      <c r="DG27" s="647"/>
      <c r="DH27" s="647"/>
      <c r="DI27" s="647"/>
      <c r="DJ27" s="647"/>
      <c r="DK27" s="648"/>
      <c r="DL27" s="640">
        <v>397192</v>
      </c>
      <c r="DM27" s="647"/>
      <c r="DN27" s="647"/>
      <c r="DO27" s="647"/>
      <c r="DP27" s="647"/>
      <c r="DQ27" s="647"/>
      <c r="DR27" s="647"/>
      <c r="DS27" s="647"/>
      <c r="DT27" s="647"/>
      <c r="DU27" s="647"/>
      <c r="DV27" s="648"/>
      <c r="DW27" s="637">
        <v>6.2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81569</v>
      </c>
      <c r="S28" s="635"/>
      <c r="T28" s="635"/>
      <c r="U28" s="635"/>
      <c r="V28" s="635"/>
      <c r="W28" s="635"/>
      <c r="X28" s="635"/>
      <c r="Y28" s="636"/>
      <c r="Z28" s="672">
        <v>0.7</v>
      </c>
      <c r="AA28" s="672"/>
      <c r="AB28" s="672"/>
      <c r="AC28" s="672"/>
      <c r="AD28" s="673">
        <v>5767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1046268</v>
      </c>
      <c r="CS28" s="635"/>
      <c r="CT28" s="635"/>
      <c r="CU28" s="635"/>
      <c r="CV28" s="635"/>
      <c r="CW28" s="635"/>
      <c r="CX28" s="635"/>
      <c r="CY28" s="636"/>
      <c r="CZ28" s="637">
        <v>9.6</v>
      </c>
      <c r="DA28" s="649"/>
      <c r="DB28" s="649"/>
      <c r="DC28" s="650"/>
      <c r="DD28" s="640">
        <v>1010508</v>
      </c>
      <c r="DE28" s="635"/>
      <c r="DF28" s="635"/>
      <c r="DG28" s="635"/>
      <c r="DH28" s="635"/>
      <c r="DI28" s="635"/>
      <c r="DJ28" s="635"/>
      <c r="DK28" s="636"/>
      <c r="DL28" s="640">
        <v>1010508</v>
      </c>
      <c r="DM28" s="635"/>
      <c r="DN28" s="635"/>
      <c r="DO28" s="635"/>
      <c r="DP28" s="635"/>
      <c r="DQ28" s="635"/>
      <c r="DR28" s="635"/>
      <c r="DS28" s="635"/>
      <c r="DT28" s="635"/>
      <c r="DU28" s="635"/>
      <c r="DV28" s="636"/>
      <c r="DW28" s="637">
        <v>15.7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9478</v>
      </c>
      <c r="S29" s="635"/>
      <c r="T29" s="635"/>
      <c r="U29" s="635"/>
      <c r="V29" s="635"/>
      <c r="W29" s="635"/>
      <c r="X29" s="635"/>
      <c r="Y29" s="636"/>
      <c r="Z29" s="672">
        <v>0.1</v>
      </c>
      <c r="AA29" s="672"/>
      <c r="AB29" s="672"/>
      <c r="AC29" s="672"/>
      <c r="AD29" s="673">
        <v>4</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1046268</v>
      </c>
      <c r="CS29" s="647"/>
      <c r="CT29" s="647"/>
      <c r="CU29" s="647"/>
      <c r="CV29" s="647"/>
      <c r="CW29" s="647"/>
      <c r="CX29" s="647"/>
      <c r="CY29" s="648"/>
      <c r="CZ29" s="637">
        <v>9.6</v>
      </c>
      <c r="DA29" s="649"/>
      <c r="DB29" s="649"/>
      <c r="DC29" s="650"/>
      <c r="DD29" s="640">
        <v>1010508</v>
      </c>
      <c r="DE29" s="647"/>
      <c r="DF29" s="647"/>
      <c r="DG29" s="647"/>
      <c r="DH29" s="647"/>
      <c r="DI29" s="647"/>
      <c r="DJ29" s="647"/>
      <c r="DK29" s="648"/>
      <c r="DL29" s="640">
        <v>1010508</v>
      </c>
      <c r="DM29" s="647"/>
      <c r="DN29" s="647"/>
      <c r="DO29" s="647"/>
      <c r="DP29" s="647"/>
      <c r="DQ29" s="647"/>
      <c r="DR29" s="647"/>
      <c r="DS29" s="647"/>
      <c r="DT29" s="647"/>
      <c r="DU29" s="647"/>
      <c r="DV29" s="648"/>
      <c r="DW29" s="637">
        <v>15.7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1388513</v>
      </c>
      <c r="S30" s="635"/>
      <c r="T30" s="635"/>
      <c r="U30" s="635"/>
      <c r="V30" s="635"/>
      <c r="W30" s="635"/>
      <c r="X30" s="635"/>
      <c r="Y30" s="636"/>
      <c r="Z30" s="672">
        <v>12.5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1013844</v>
      </c>
      <c r="CS30" s="635"/>
      <c r="CT30" s="635"/>
      <c r="CU30" s="635"/>
      <c r="CV30" s="635"/>
      <c r="CW30" s="635"/>
      <c r="CX30" s="635"/>
      <c r="CY30" s="636"/>
      <c r="CZ30" s="637">
        <v>9.3000000000000007</v>
      </c>
      <c r="DA30" s="649"/>
      <c r="DB30" s="649"/>
      <c r="DC30" s="650"/>
      <c r="DD30" s="640">
        <v>978084</v>
      </c>
      <c r="DE30" s="635"/>
      <c r="DF30" s="635"/>
      <c r="DG30" s="635"/>
      <c r="DH30" s="635"/>
      <c r="DI30" s="635"/>
      <c r="DJ30" s="635"/>
      <c r="DK30" s="636"/>
      <c r="DL30" s="640">
        <v>978084</v>
      </c>
      <c r="DM30" s="635"/>
      <c r="DN30" s="635"/>
      <c r="DO30" s="635"/>
      <c r="DP30" s="635"/>
      <c r="DQ30" s="635"/>
      <c r="DR30" s="635"/>
      <c r="DS30" s="635"/>
      <c r="DT30" s="635"/>
      <c r="DU30" s="635"/>
      <c r="DV30" s="636"/>
      <c r="DW30" s="637">
        <v>15.2</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98.7</v>
      </c>
      <c r="BH31" s="697"/>
      <c r="BI31" s="697"/>
      <c r="BJ31" s="697"/>
      <c r="BK31" s="697"/>
      <c r="BL31" s="697"/>
      <c r="BM31" s="698">
        <v>94.4</v>
      </c>
      <c r="BN31" s="697"/>
      <c r="BO31" s="697"/>
      <c r="BP31" s="697"/>
      <c r="BQ31" s="699"/>
      <c r="BR31" s="696">
        <v>98.7</v>
      </c>
      <c r="BS31" s="697"/>
      <c r="BT31" s="697"/>
      <c r="BU31" s="697"/>
      <c r="BV31" s="697"/>
      <c r="BW31" s="697"/>
      <c r="BX31" s="698">
        <v>94.5</v>
      </c>
      <c r="BY31" s="697"/>
      <c r="BZ31" s="697"/>
      <c r="CA31" s="697"/>
      <c r="CB31" s="699"/>
      <c r="CD31" s="655"/>
      <c r="CE31" s="656"/>
      <c r="CF31" s="631" t="s">
        <v>300</v>
      </c>
      <c r="CG31" s="632"/>
      <c r="CH31" s="632"/>
      <c r="CI31" s="632"/>
      <c r="CJ31" s="632"/>
      <c r="CK31" s="632"/>
      <c r="CL31" s="632"/>
      <c r="CM31" s="632"/>
      <c r="CN31" s="632"/>
      <c r="CO31" s="632"/>
      <c r="CP31" s="632"/>
      <c r="CQ31" s="633"/>
      <c r="CR31" s="634">
        <v>32424</v>
      </c>
      <c r="CS31" s="647"/>
      <c r="CT31" s="647"/>
      <c r="CU31" s="647"/>
      <c r="CV31" s="647"/>
      <c r="CW31" s="647"/>
      <c r="CX31" s="647"/>
      <c r="CY31" s="648"/>
      <c r="CZ31" s="637">
        <v>0.3</v>
      </c>
      <c r="DA31" s="649"/>
      <c r="DB31" s="649"/>
      <c r="DC31" s="650"/>
      <c r="DD31" s="640">
        <v>32424</v>
      </c>
      <c r="DE31" s="647"/>
      <c r="DF31" s="647"/>
      <c r="DG31" s="647"/>
      <c r="DH31" s="647"/>
      <c r="DI31" s="647"/>
      <c r="DJ31" s="647"/>
      <c r="DK31" s="648"/>
      <c r="DL31" s="640">
        <v>32424</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667232</v>
      </c>
      <c r="S32" s="635"/>
      <c r="T32" s="635"/>
      <c r="U32" s="635"/>
      <c r="V32" s="635"/>
      <c r="W32" s="635"/>
      <c r="X32" s="635"/>
      <c r="Y32" s="636"/>
      <c r="Z32" s="672">
        <v>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98.8</v>
      </c>
      <c r="BH32" s="647"/>
      <c r="BI32" s="647"/>
      <c r="BJ32" s="647"/>
      <c r="BK32" s="647"/>
      <c r="BL32" s="647"/>
      <c r="BM32" s="638">
        <v>94.5</v>
      </c>
      <c r="BN32" s="647"/>
      <c r="BO32" s="647"/>
      <c r="BP32" s="647"/>
      <c r="BQ32" s="670"/>
      <c r="BR32" s="700">
        <v>98.9</v>
      </c>
      <c r="BS32" s="647"/>
      <c r="BT32" s="647"/>
      <c r="BU32" s="647"/>
      <c r="BV32" s="647"/>
      <c r="BW32" s="647"/>
      <c r="BX32" s="638">
        <v>95.1</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26520</v>
      </c>
      <c r="S33" s="635"/>
      <c r="T33" s="635"/>
      <c r="U33" s="635"/>
      <c r="V33" s="635"/>
      <c r="W33" s="635"/>
      <c r="X33" s="635"/>
      <c r="Y33" s="636"/>
      <c r="Z33" s="672">
        <v>0.2</v>
      </c>
      <c r="AA33" s="672"/>
      <c r="AB33" s="672"/>
      <c r="AC33" s="672"/>
      <c r="AD33" s="673">
        <v>8376</v>
      </c>
      <c r="AE33" s="673"/>
      <c r="AF33" s="673"/>
      <c r="AG33" s="673"/>
      <c r="AH33" s="673"/>
      <c r="AI33" s="673"/>
      <c r="AJ33" s="673"/>
      <c r="AK33" s="673"/>
      <c r="AL33" s="637">
        <v>0.1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98.5</v>
      </c>
      <c r="BH33" s="619"/>
      <c r="BI33" s="619"/>
      <c r="BJ33" s="619"/>
      <c r="BK33" s="619"/>
      <c r="BL33" s="619"/>
      <c r="BM33" s="665">
        <v>93.6</v>
      </c>
      <c r="BN33" s="619"/>
      <c r="BO33" s="619"/>
      <c r="BP33" s="619"/>
      <c r="BQ33" s="682"/>
      <c r="BR33" s="695">
        <v>98.4</v>
      </c>
      <c r="BS33" s="619"/>
      <c r="BT33" s="619"/>
      <c r="BU33" s="619"/>
      <c r="BV33" s="619"/>
      <c r="BW33" s="619"/>
      <c r="BX33" s="665">
        <v>93.5</v>
      </c>
      <c r="BY33" s="619"/>
      <c r="BZ33" s="619"/>
      <c r="CA33" s="619"/>
      <c r="CB33" s="682"/>
      <c r="CD33" s="631" t="s">
        <v>307</v>
      </c>
      <c r="CE33" s="632"/>
      <c r="CF33" s="632"/>
      <c r="CG33" s="632"/>
      <c r="CH33" s="632"/>
      <c r="CI33" s="632"/>
      <c r="CJ33" s="632"/>
      <c r="CK33" s="632"/>
      <c r="CL33" s="632"/>
      <c r="CM33" s="632"/>
      <c r="CN33" s="632"/>
      <c r="CO33" s="632"/>
      <c r="CP33" s="632"/>
      <c r="CQ33" s="633"/>
      <c r="CR33" s="634">
        <v>5920536</v>
      </c>
      <c r="CS33" s="647"/>
      <c r="CT33" s="647"/>
      <c r="CU33" s="647"/>
      <c r="CV33" s="647"/>
      <c r="CW33" s="647"/>
      <c r="CX33" s="647"/>
      <c r="CY33" s="648"/>
      <c r="CZ33" s="637">
        <v>54.3</v>
      </c>
      <c r="DA33" s="649"/>
      <c r="DB33" s="649"/>
      <c r="DC33" s="650"/>
      <c r="DD33" s="640">
        <v>4877287</v>
      </c>
      <c r="DE33" s="647"/>
      <c r="DF33" s="647"/>
      <c r="DG33" s="647"/>
      <c r="DH33" s="647"/>
      <c r="DI33" s="647"/>
      <c r="DJ33" s="647"/>
      <c r="DK33" s="648"/>
      <c r="DL33" s="640">
        <v>3148034</v>
      </c>
      <c r="DM33" s="647"/>
      <c r="DN33" s="647"/>
      <c r="DO33" s="647"/>
      <c r="DP33" s="647"/>
      <c r="DQ33" s="647"/>
      <c r="DR33" s="647"/>
      <c r="DS33" s="647"/>
      <c r="DT33" s="647"/>
      <c r="DU33" s="647"/>
      <c r="DV33" s="648"/>
      <c r="DW33" s="637">
        <v>48.9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212478</v>
      </c>
      <c r="S34" s="635"/>
      <c r="T34" s="635"/>
      <c r="U34" s="635"/>
      <c r="V34" s="635"/>
      <c r="W34" s="635"/>
      <c r="X34" s="635"/>
      <c r="Y34" s="636"/>
      <c r="Z34" s="672">
        <v>1.9</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1615580</v>
      </c>
      <c r="CS34" s="635"/>
      <c r="CT34" s="635"/>
      <c r="CU34" s="635"/>
      <c r="CV34" s="635"/>
      <c r="CW34" s="635"/>
      <c r="CX34" s="635"/>
      <c r="CY34" s="636"/>
      <c r="CZ34" s="637">
        <v>14.8</v>
      </c>
      <c r="DA34" s="649"/>
      <c r="DB34" s="649"/>
      <c r="DC34" s="650"/>
      <c r="DD34" s="640">
        <v>1249422</v>
      </c>
      <c r="DE34" s="635"/>
      <c r="DF34" s="635"/>
      <c r="DG34" s="635"/>
      <c r="DH34" s="635"/>
      <c r="DI34" s="635"/>
      <c r="DJ34" s="635"/>
      <c r="DK34" s="636"/>
      <c r="DL34" s="640">
        <v>1075481</v>
      </c>
      <c r="DM34" s="635"/>
      <c r="DN34" s="635"/>
      <c r="DO34" s="635"/>
      <c r="DP34" s="635"/>
      <c r="DQ34" s="635"/>
      <c r="DR34" s="635"/>
      <c r="DS34" s="635"/>
      <c r="DT34" s="635"/>
      <c r="DU34" s="635"/>
      <c r="DV34" s="636"/>
      <c r="DW34" s="637">
        <v>16.7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1014056</v>
      </c>
      <c r="S35" s="635"/>
      <c r="T35" s="635"/>
      <c r="U35" s="635"/>
      <c r="V35" s="635"/>
      <c r="W35" s="635"/>
      <c r="X35" s="635"/>
      <c r="Y35" s="636"/>
      <c r="Z35" s="672">
        <v>9.1</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228627</v>
      </c>
      <c r="CS35" s="647"/>
      <c r="CT35" s="647"/>
      <c r="CU35" s="647"/>
      <c r="CV35" s="647"/>
      <c r="CW35" s="647"/>
      <c r="CX35" s="647"/>
      <c r="CY35" s="648"/>
      <c r="CZ35" s="637">
        <v>2.1</v>
      </c>
      <c r="DA35" s="649"/>
      <c r="DB35" s="649"/>
      <c r="DC35" s="650"/>
      <c r="DD35" s="640">
        <v>222715</v>
      </c>
      <c r="DE35" s="647"/>
      <c r="DF35" s="647"/>
      <c r="DG35" s="647"/>
      <c r="DH35" s="647"/>
      <c r="DI35" s="647"/>
      <c r="DJ35" s="647"/>
      <c r="DK35" s="648"/>
      <c r="DL35" s="640">
        <v>222322</v>
      </c>
      <c r="DM35" s="647"/>
      <c r="DN35" s="647"/>
      <c r="DO35" s="647"/>
      <c r="DP35" s="647"/>
      <c r="DQ35" s="647"/>
      <c r="DR35" s="647"/>
      <c r="DS35" s="647"/>
      <c r="DT35" s="647"/>
      <c r="DU35" s="647"/>
      <c r="DV35" s="648"/>
      <c r="DW35" s="637">
        <v>3.5</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32368</v>
      </c>
      <c r="S36" s="635"/>
      <c r="T36" s="635"/>
      <c r="U36" s="635"/>
      <c r="V36" s="635"/>
      <c r="W36" s="635"/>
      <c r="X36" s="635"/>
      <c r="Y36" s="636"/>
      <c r="Z36" s="672">
        <v>0.3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2741077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13767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2425959</v>
      </c>
      <c r="CS36" s="635"/>
      <c r="CT36" s="635"/>
      <c r="CU36" s="635"/>
      <c r="CV36" s="635"/>
      <c r="CW36" s="635"/>
      <c r="CX36" s="635"/>
      <c r="CY36" s="636"/>
      <c r="CZ36" s="637">
        <v>22.2</v>
      </c>
      <c r="DA36" s="649"/>
      <c r="DB36" s="649"/>
      <c r="DC36" s="650"/>
      <c r="DD36" s="640">
        <v>2165509</v>
      </c>
      <c r="DE36" s="635"/>
      <c r="DF36" s="635"/>
      <c r="DG36" s="635"/>
      <c r="DH36" s="635"/>
      <c r="DI36" s="635"/>
      <c r="DJ36" s="635"/>
      <c r="DK36" s="636"/>
      <c r="DL36" s="640">
        <v>1138175</v>
      </c>
      <c r="DM36" s="635"/>
      <c r="DN36" s="635"/>
      <c r="DO36" s="635"/>
      <c r="DP36" s="635"/>
      <c r="DQ36" s="635"/>
      <c r="DR36" s="635"/>
      <c r="DS36" s="635"/>
      <c r="DT36" s="635"/>
      <c r="DU36" s="635"/>
      <c r="DV36" s="636"/>
      <c r="DW36" s="637">
        <v>17.7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170393</v>
      </c>
      <c r="S37" s="635"/>
      <c r="T37" s="635"/>
      <c r="U37" s="635"/>
      <c r="V37" s="635"/>
      <c r="W37" s="635"/>
      <c r="X37" s="635"/>
      <c r="Y37" s="636"/>
      <c r="Z37" s="672">
        <v>1.5</v>
      </c>
      <c r="AA37" s="672"/>
      <c r="AB37" s="672"/>
      <c r="AC37" s="672"/>
      <c r="AD37" s="673">
        <v>14661</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1358209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-22426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465277</v>
      </c>
      <c r="CS37" s="647"/>
      <c r="CT37" s="647"/>
      <c r="CU37" s="647"/>
      <c r="CV37" s="647"/>
      <c r="CW37" s="647"/>
      <c r="CX37" s="647"/>
      <c r="CY37" s="648"/>
      <c r="CZ37" s="637">
        <v>4.3</v>
      </c>
      <c r="DA37" s="649"/>
      <c r="DB37" s="649"/>
      <c r="DC37" s="650"/>
      <c r="DD37" s="640">
        <v>464966</v>
      </c>
      <c r="DE37" s="647"/>
      <c r="DF37" s="647"/>
      <c r="DG37" s="647"/>
      <c r="DH37" s="647"/>
      <c r="DI37" s="647"/>
      <c r="DJ37" s="647"/>
      <c r="DK37" s="648"/>
      <c r="DL37" s="640">
        <v>445307</v>
      </c>
      <c r="DM37" s="647"/>
      <c r="DN37" s="647"/>
      <c r="DO37" s="647"/>
      <c r="DP37" s="647"/>
      <c r="DQ37" s="647"/>
      <c r="DR37" s="647"/>
      <c r="DS37" s="647"/>
      <c r="DT37" s="647"/>
      <c r="DU37" s="647"/>
      <c r="DV37" s="648"/>
      <c r="DW37" s="637">
        <v>6.9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641500</v>
      </c>
      <c r="S38" s="635"/>
      <c r="T38" s="635"/>
      <c r="U38" s="635"/>
      <c r="V38" s="635"/>
      <c r="W38" s="635"/>
      <c r="X38" s="635"/>
      <c r="Y38" s="636"/>
      <c r="Z38" s="672">
        <v>5.8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388949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2373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931334</v>
      </c>
      <c r="CS38" s="635"/>
      <c r="CT38" s="635"/>
      <c r="CU38" s="635"/>
      <c r="CV38" s="635"/>
      <c r="CW38" s="635"/>
      <c r="CX38" s="635"/>
      <c r="CY38" s="636"/>
      <c r="CZ38" s="637">
        <v>8.5</v>
      </c>
      <c r="DA38" s="649"/>
      <c r="DB38" s="649"/>
      <c r="DC38" s="650"/>
      <c r="DD38" s="640">
        <v>750070</v>
      </c>
      <c r="DE38" s="635"/>
      <c r="DF38" s="635"/>
      <c r="DG38" s="635"/>
      <c r="DH38" s="635"/>
      <c r="DI38" s="635"/>
      <c r="DJ38" s="635"/>
      <c r="DK38" s="636"/>
      <c r="DL38" s="640">
        <v>712056</v>
      </c>
      <c r="DM38" s="635"/>
      <c r="DN38" s="635"/>
      <c r="DO38" s="635"/>
      <c r="DP38" s="635"/>
      <c r="DQ38" s="635"/>
      <c r="DR38" s="635"/>
      <c r="DS38" s="635"/>
      <c r="DT38" s="635"/>
      <c r="DU38" s="635"/>
      <c r="DV38" s="636"/>
      <c r="DW38" s="637">
        <v>11.1</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59011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3479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249694</v>
      </c>
      <c r="CS39" s="647"/>
      <c r="CT39" s="647"/>
      <c r="CU39" s="647"/>
      <c r="CV39" s="647"/>
      <c r="CW39" s="647"/>
      <c r="CX39" s="647"/>
      <c r="CY39" s="648"/>
      <c r="CZ39" s="637">
        <v>2.2999999999999998</v>
      </c>
      <c r="DA39" s="649"/>
      <c r="DB39" s="649"/>
      <c r="DC39" s="650"/>
      <c r="DD39" s="640">
        <v>65129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13600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3574</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469342</v>
      </c>
      <c r="CS40" s="635"/>
      <c r="CT40" s="635"/>
      <c r="CU40" s="635"/>
      <c r="CV40" s="635"/>
      <c r="CW40" s="635"/>
      <c r="CX40" s="635"/>
      <c r="CY40" s="636"/>
      <c r="CZ40" s="637">
        <v>4.3</v>
      </c>
      <c r="DA40" s="649"/>
      <c r="DB40" s="649"/>
      <c r="DC40" s="650"/>
      <c r="DD40" s="640">
        <v>424442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11088637</v>
      </c>
      <c r="S41" s="659"/>
      <c r="T41" s="659"/>
      <c r="U41" s="659"/>
      <c r="V41" s="659"/>
      <c r="W41" s="659"/>
      <c r="X41" s="659"/>
      <c r="Y41" s="662"/>
      <c r="Z41" s="663">
        <v>100</v>
      </c>
      <c r="AA41" s="663"/>
      <c r="AB41" s="663"/>
      <c r="AC41" s="663"/>
      <c r="AD41" s="664">
        <v>6421161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191522</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739812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387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1020624</v>
      </c>
      <c r="CS42" s="647"/>
      <c r="CT42" s="647"/>
      <c r="CU42" s="647"/>
      <c r="CV42" s="647"/>
      <c r="CW42" s="647"/>
      <c r="CX42" s="647"/>
      <c r="CY42" s="648"/>
      <c r="CZ42" s="637">
        <v>9.4</v>
      </c>
      <c r="DA42" s="649"/>
      <c r="DB42" s="649"/>
      <c r="DC42" s="650"/>
      <c r="DD42" s="640">
        <v>259595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35634</v>
      </c>
      <c r="CS43" s="647"/>
      <c r="CT43" s="647"/>
      <c r="CU43" s="647"/>
      <c r="CV43" s="647"/>
      <c r="CW43" s="647"/>
      <c r="CX43" s="647"/>
      <c r="CY43" s="648"/>
      <c r="CZ43" s="637">
        <v>0.3</v>
      </c>
      <c r="DA43" s="649"/>
      <c r="DB43" s="649"/>
      <c r="DC43" s="650"/>
      <c r="DD43" s="640">
        <v>35634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1020448</v>
      </c>
      <c r="CS44" s="635"/>
      <c r="CT44" s="635"/>
      <c r="CU44" s="635"/>
      <c r="CV44" s="635"/>
      <c r="CW44" s="635"/>
      <c r="CX44" s="635"/>
      <c r="CY44" s="636"/>
      <c r="CZ44" s="637">
        <v>9.4</v>
      </c>
      <c r="DA44" s="638"/>
      <c r="DB44" s="638"/>
      <c r="DC44" s="639"/>
      <c r="DD44" s="640">
        <v>259419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256936</v>
      </c>
      <c r="CS45" s="647"/>
      <c r="CT45" s="647"/>
      <c r="CU45" s="647"/>
      <c r="CV45" s="647"/>
      <c r="CW45" s="647"/>
      <c r="CX45" s="647"/>
      <c r="CY45" s="648"/>
      <c r="CZ45" s="637">
        <v>2.4</v>
      </c>
      <c r="DA45" s="649"/>
      <c r="DB45" s="649"/>
      <c r="DC45" s="650"/>
      <c r="DD45" s="640">
        <v>8926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719575</v>
      </c>
      <c r="CS46" s="635"/>
      <c r="CT46" s="635"/>
      <c r="CU46" s="635"/>
      <c r="CV46" s="635"/>
      <c r="CW46" s="635"/>
      <c r="CX46" s="635"/>
      <c r="CY46" s="636"/>
      <c r="CZ46" s="637">
        <v>6.6</v>
      </c>
      <c r="DA46" s="638"/>
      <c r="DB46" s="638"/>
      <c r="DC46" s="639"/>
      <c r="DD46" s="640">
        <v>249556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176</v>
      </c>
      <c r="CS47" s="647"/>
      <c r="CT47" s="647"/>
      <c r="CU47" s="647"/>
      <c r="CV47" s="647"/>
      <c r="CW47" s="647"/>
      <c r="CX47" s="647"/>
      <c r="CY47" s="648"/>
      <c r="CZ47" s="637">
        <v>0</v>
      </c>
      <c r="DA47" s="649"/>
      <c r="DB47" s="649"/>
      <c r="DC47" s="650"/>
      <c r="DD47" s="640">
        <v>176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10908040</v>
      </c>
      <c r="CS49" s="619"/>
      <c r="CT49" s="619"/>
      <c r="CU49" s="619"/>
      <c r="CV49" s="619"/>
      <c r="CW49" s="619"/>
      <c r="CX49" s="619"/>
      <c r="CY49" s="620"/>
      <c r="CZ49" s="621">
        <v>100</v>
      </c>
      <c r="DA49" s="622"/>
      <c r="DB49" s="622"/>
      <c r="DC49" s="623"/>
      <c r="DD49" s="624">
        <v>7813087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CtExGfjpWA9ZWggWoqR3DqkYm/PdQ+H4AlBEvjFMNbM3J9yEIm8KfjZHinNsNe+yo8faQl8gDsjzH/bQqQfLSg==" saltValue="NxFSvNX+cuLqih/Bj+Zd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11081</v>
      </c>
      <c r="R7" s="1116"/>
      <c r="S7" s="1116"/>
      <c r="T7" s="1116"/>
      <c r="U7" s="1116"/>
      <c r="V7" s="1116">
        <v>10903</v>
      </c>
      <c r="W7" s="1116"/>
      <c r="X7" s="1116"/>
      <c r="Y7" s="1116"/>
      <c r="Z7" s="1116"/>
      <c r="AA7" s="1116">
        <v>179</v>
      </c>
      <c r="AB7" s="1116"/>
      <c r="AC7" s="1116"/>
      <c r="AD7" s="1116"/>
      <c r="AE7" s="1117"/>
      <c r="AF7" s="1118">
        <v>170</v>
      </c>
      <c r="AG7" s="1119"/>
      <c r="AH7" s="1119"/>
      <c r="AI7" s="1119"/>
      <c r="AJ7" s="1120"/>
      <c r="AK7" s="1121">
        <v>1039</v>
      </c>
      <c r="AL7" s="1122"/>
      <c r="AM7" s="1122"/>
      <c r="AN7" s="1122"/>
      <c r="AO7" s="1122"/>
      <c r="AP7" s="1122">
        <v>8705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551</v>
      </c>
      <c r="BT7" s="1113"/>
      <c r="BU7" s="1113"/>
      <c r="BV7" s="1113"/>
      <c r="BW7" s="1113"/>
      <c r="BX7" s="1113"/>
      <c r="BY7" s="1113"/>
      <c r="BZ7" s="1113"/>
      <c r="CA7" s="1113"/>
      <c r="CB7" s="1113"/>
      <c r="CC7" s="1113"/>
      <c r="CD7" s="1113"/>
      <c r="CE7" s="1113"/>
      <c r="CF7" s="1113"/>
      <c r="CG7" s="1125"/>
      <c r="CH7" s="1109">
        <v>2</v>
      </c>
      <c r="CI7" s="1110"/>
      <c r="CJ7" s="1110"/>
      <c r="CK7" s="1110"/>
      <c r="CL7" s="1111"/>
      <c r="CM7" s="1109">
        <v>52</v>
      </c>
      <c r="CN7" s="1110"/>
      <c r="CO7" s="1110"/>
      <c r="CP7" s="1110"/>
      <c r="CQ7" s="1111"/>
      <c r="CR7" s="1109">
        <v>15</v>
      </c>
      <c r="CS7" s="1110"/>
      <c r="CT7" s="1110"/>
      <c r="CU7" s="1110"/>
      <c r="CV7" s="1111"/>
      <c r="CW7" s="1109">
        <v>4</v>
      </c>
      <c r="CX7" s="1110"/>
      <c r="CY7" s="1110"/>
      <c r="CZ7" s="1110"/>
      <c r="DA7" s="1111"/>
      <c r="DB7" s="1109" t="s">
        <v>561</v>
      </c>
      <c r="DC7" s="1110"/>
      <c r="DD7" s="1110"/>
      <c r="DE7" s="1110"/>
      <c r="DF7" s="1111"/>
      <c r="DG7" s="1109" t="s">
        <v>561</v>
      </c>
      <c r="DH7" s="1110"/>
      <c r="DI7" s="1110"/>
      <c r="DJ7" s="1110"/>
      <c r="DK7" s="1111"/>
      <c r="DL7" s="1109" t="s">
        <v>561</v>
      </c>
      <c r="DM7" s="1110"/>
      <c r="DN7" s="1110"/>
      <c r="DO7" s="1110"/>
      <c r="DP7" s="1111"/>
      <c r="DQ7" s="1109" t="s">
        <v>561</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53</v>
      </c>
      <c r="R8" s="1052"/>
      <c r="S8" s="1052"/>
      <c r="T8" s="1052"/>
      <c r="U8" s="1052"/>
      <c r="V8" s="1052">
        <v>51</v>
      </c>
      <c r="W8" s="1052"/>
      <c r="X8" s="1052"/>
      <c r="Y8" s="1052"/>
      <c r="Z8" s="1052"/>
      <c r="AA8" s="1052">
        <v>2</v>
      </c>
      <c r="AB8" s="1052"/>
      <c r="AC8" s="1052"/>
      <c r="AD8" s="1052"/>
      <c r="AE8" s="1053"/>
      <c r="AF8" s="1048">
        <v>2</v>
      </c>
      <c r="AG8" s="1049"/>
      <c r="AH8" s="1049"/>
      <c r="AI8" s="1049"/>
      <c r="AJ8" s="1050"/>
      <c r="AK8" s="1093">
        <v>21</v>
      </c>
      <c r="AL8" s="1094"/>
      <c r="AM8" s="1094"/>
      <c r="AN8" s="1094"/>
      <c r="AO8" s="1094"/>
      <c r="AP8" s="1094">
        <v>12</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11089</v>
      </c>
      <c r="R23" s="1074"/>
      <c r="S23" s="1074"/>
      <c r="T23" s="1074"/>
      <c r="U23" s="1074"/>
      <c r="V23" s="1074">
        <v>10908</v>
      </c>
      <c r="W23" s="1074"/>
      <c r="X23" s="1074"/>
      <c r="Y23" s="1074"/>
      <c r="Z23" s="1074"/>
      <c r="AA23" s="1074">
        <v>181</v>
      </c>
      <c r="AB23" s="1074"/>
      <c r="AC23" s="1074"/>
      <c r="AD23" s="1074"/>
      <c r="AE23" s="1081"/>
      <c r="AF23" s="1082">
        <v>172</v>
      </c>
      <c r="AG23" s="1074"/>
      <c r="AH23" s="1074"/>
      <c r="AI23" s="1074"/>
      <c r="AJ23" s="1083"/>
      <c r="AK23" s="1084"/>
      <c r="AL23" s="1085"/>
      <c r="AM23" s="1085"/>
      <c r="AN23" s="1085"/>
      <c r="AO23" s="1085"/>
      <c r="AP23" s="1074">
        <v>8717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1992</v>
      </c>
      <c r="R28" s="1064"/>
      <c r="S28" s="1064"/>
      <c r="T28" s="1064"/>
      <c r="U28" s="1064"/>
      <c r="V28" s="1064">
        <v>1978</v>
      </c>
      <c r="W28" s="1064"/>
      <c r="X28" s="1064"/>
      <c r="Y28" s="1064"/>
      <c r="Z28" s="1064"/>
      <c r="AA28" s="1064">
        <v>14</v>
      </c>
      <c r="AB28" s="1064"/>
      <c r="AC28" s="1064"/>
      <c r="AD28" s="1064"/>
      <c r="AE28" s="1065"/>
      <c r="AF28" s="1066">
        <v>14</v>
      </c>
      <c r="AG28" s="1064"/>
      <c r="AH28" s="1064"/>
      <c r="AI28" s="1064"/>
      <c r="AJ28" s="1067"/>
      <c r="AK28" s="1055">
        <v>192</v>
      </c>
      <c r="AL28" s="1056"/>
      <c r="AM28" s="1056"/>
      <c r="AN28" s="1056"/>
      <c r="AO28" s="1056"/>
      <c r="AP28" s="1056" t="s">
        <v>561</v>
      </c>
      <c r="AQ28" s="1056"/>
      <c r="AR28" s="1056"/>
      <c r="AS28" s="1056"/>
      <c r="AT28" s="1056"/>
      <c r="AU28" s="1056" t="s">
        <v>490</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2569</v>
      </c>
      <c r="R29" s="1052"/>
      <c r="S29" s="1052"/>
      <c r="T29" s="1052"/>
      <c r="U29" s="1052"/>
      <c r="V29" s="1052">
        <v>2402</v>
      </c>
      <c r="W29" s="1052"/>
      <c r="X29" s="1052"/>
      <c r="Y29" s="1052"/>
      <c r="Z29" s="1052"/>
      <c r="AA29" s="1052">
        <v>167</v>
      </c>
      <c r="AB29" s="1052"/>
      <c r="AC29" s="1052"/>
      <c r="AD29" s="1052"/>
      <c r="AE29" s="1053"/>
      <c r="AF29" s="1048">
        <v>167</v>
      </c>
      <c r="AG29" s="1049"/>
      <c r="AH29" s="1049"/>
      <c r="AI29" s="1049"/>
      <c r="AJ29" s="1050"/>
      <c r="AK29" s="993">
        <v>446</v>
      </c>
      <c r="AL29" s="984"/>
      <c r="AM29" s="984"/>
      <c r="AN29" s="984"/>
      <c r="AO29" s="984"/>
      <c r="AP29" s="984" t="s">
        <v>490</v>
      </c>
      <c r="AQ29" s="984"/>
      <c r="AR29" s="984"/>
      <c r="AS29" s="984"/>
      <c r="AT29" s="984"/>
      <c r="AU29" s="984" t="s">
        <v>490</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548</v>
      </c>
      <c r="R30" s="1052"/>
      <c r="S30" s="1052"/>
      <c r="T30" s="1052"/>
      <c r="U30" s="1052"/>
      <c r="V30" s="1052">
        <v>540</v>
      </c>
      <c r="W30" s="1052"/>
      <c r="X30" s="1052"/>
      <c r="Y30" s="1052"/>
      <c r="Z30" s="1052"/>
      <c r="AA30" s="1052">
        <v>8</v>
      </c>
      <c r="AB30" s="1052"/>
      <c r="AC30" s="1052"/>
      <c r="AD30" s="1052"/>
      <c r="AE30" s="1053"/>
      <c r="AF30" s="1048">
        <v>8</v>
      </c>
      <c r="AG30" s="1049"/>
      <c r="AH30" s="1049"/>
      <c r="AI30" s="1049"/>
      <c r="AJ30" s="1050"/>
      <c r="AK30" s="993">
        <v>334</v>
      </c>
      <c r="AL30" s="984"/>
      <c r="AM30" s="984"/>
      <c r="AN30" s="984"/>
      <c r="AO30" s="984"/>
      <c r="AP30" s="984" t="s">
        <v>490</v>
      </c>
      <c r="AQ30" s="984"/>
      <c r="AR30" s="984"/>
      <c r="AS30" s="984"/>
      <c r="AT30" s="984"/>
      <c r="AU30" s="984" t="s">
        <v>490</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119</v>
      </c>
      <c r="R31" s="1052"/>
      <c r="S31" s="1052"/>
      <c r="T31" s="1052"/>
      <c r="U31" s="1052"/>
      <c r="V31" s="1052">
        <v>118</v>
      </c>
      <c r="W31" s="1052"/>
      <c r="X31" s="1052"/>
      <c r="Y31" s="1052"/>
      <c r="Z31" s="1052"/>
      <c r="AA31" s="1052">
        <v>1</v>
      </c>
      <c r="AB31" s="1052"/>
      <c r="AC31" s="1052"/>
      <c r="AD31" s="1052"/>
      <c r="AE31" s="1053"/>
      <c r="AF31" s="1048">
        <v>25</v>
      </c>
      <c r="AG31" s="1049"/>
      <c r="AH31" s="1049"/>
      <c r="AI31" s="1049"/>
      <c r="AJ31" s="1050"/>
      <c r="AK31" s="993">
        <v>59</v>
      </c>
      <c r="AL31" s="984"/>
      <c r="AM31" s="984"/>
      <c r="AN31" s="984"/>
      <c r="AO31" s="984"/>
      <c r="AP31" s="984">
        <v>84</v>
      </c>
      <c r="AQ31" s="984"/>
      <c r="AR31" s="984"/>
      <c r="AS31" s="984"/>
      <c r="AT31" s="984"/>
      <c r="AU31" s="984">
        <v>64</v>
      </c>
      <c r="AV31" s="984"/>
      <c r="AW31" s="984"/>
      <c r="AX31" s="984"/>
      <c r="AY31" s="984"/>
      <c r="AZ31" s="1054" t="s">
        <v>490</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422</v>
      </c>
      <c r="R32" s="1052"/>
      <c r="S32" s="1052"/>
      <c r="T32" s="1052"/>
      <c r="U32" s="1052"/>
      <c r="V32" s="1052">
        <v>419</v>
      </c>
      <c r="W32" s="1052"/>
      <c r="X32" s="1052"/>
      <c r="Y32" s="1052"/>
      <c r="Z32" s="1052"/>
      <c r="AA32" s="1052">
        <v>2</v>
      </c>
      <c r="AB32" s="1052"/>
      <c r="AC32" s="1052"/>
      <c r="AD32" s="1052"/>
      <c r="AE32" s="1053"/>
      <c r="AF32" s="1048">
        <v>36</v>
      </c>
      <c r="AG32" s="1049"/>
      <c r="AH32" s="1049"/>
      <c r="AI32" s="1049"/>
      <c r="AJ32" s="1050"/>
      <c r="AK32" s="993">
        <v>389</v>
      </c>
      <c r="AL32" s="984"/>
      <c r="AM32" s="984"/>
      <c r="AN32" s="984"/>
      <c r="AO32" s="984"/>
      <c r="AP32" s="984">
        <v>2196</v>
      </c>
      <c r="AQ32" s="984"/>
      <c r="AR32" s="984"/>
      <c r="AS32" s="984"/>
      <c r="AT32" s="984"/>
      <c r="AU32" s="984">
        <v>1845</v>
      </c>
      <c r="AV32" s="984"/>
      <c r="AW32" s="984"/>
      <c r="AX32" s="984"/>
      <c r="AY32" s="984"/>
      <c r="AZ32" s="1054" t="s">
        <v>490</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2328</v>
      </c>
      <c r="R33" s="1052"/>
      <c r="S33" s="1052"/>
      <c r="T33" s="1052"/>
      <c r="U33" s="1052"/>
      <c r="V33" s="1052">
        <v>2349</v>
      </c>
      <c r="W33" s="1052"/>
      <c r="X33" s="1052"/>
      <c r="Y33" s="1052"/>
      <c r="Z33" s="1052"/>
      <c r="AA33" s="1052">
        <v>-21</v>
      </c>
      <c r="AB33" s="1052"/>
      <c r="AC33" s="1052"/>
      <c r="AD33" s="1052"/>
      <c r="AE33" s="1053"/>
      <c r="AF33" s="1048">
        <v>397</v>
      </c>
      <c r="AG33" s="1049"/>
      <c r="AH33" s="1049"/>
      <c r="AI33" s="1049"/>
      <c r="AJ33" s="1050"/>
      <c r="AK33" s="993">
        <v>1358</v>
      </c>
      <c r="AL33" s="984"/>
      <c r="AM33" s="984"/>
      <c r="AN33" s="984"/>
      <c r="AO33" s="984"/>
      <c r="AP33" s="984">
        <v>564</v>
      </c>
      <c r="AQ33" s="984"/>
      <c r="AR33" s="984"/>
      <c r="AS33" s="984"/>
      <c r="AT33" s="984"/>
      <c r="AU33" s="984">
        <v>402</v>
      </c>
      <c r="AV33" s="984"/>
      <c r="AW33" s="984"/>
      <c r="AX33" s="984"/>
      <c r="AY33" s="984"/>
      <c r="AZ33" s="1054" t="s">
        <v>490</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396</v>
      </c>
      <c r="C34" s="1044"/>
      <c r="D34" s="1044"/>
      <c r="E34" s="1044"/>
      <c r="F34" s="1044"/>
      <c r="G34" s="1044"/>
      <c r="H34" s="1044"/>
      <c r="I34" s="1044"/>
      <c r="J34" s="1044"/>
      <c r="K34" s="1044"/>
      <c r="L34" s="1044"/>
      <c r="M34" s="1044"/>
      <c r="N34" s="1044"/>
      <c r="O34" s="1044"/>
      <c r="P34" s="1045"/>
      <c r="Q34" s="1051">
        <v>3</v>
      </c>
      <c r="R34" s="1052"/>
      <c r="S34" s="1052"/>
      <c r="T34" s="1052"/>
      <c r="U34" s="1052"/>
      <c r="V34" s="1052">
        <v>2</v>
      </c>
      <c r="W34" s="1052"/>
      <c r="X34" s="1052"/>
      <c r="Y34" s="1052"/>
      <c r="Z34" s="1052"/>
      <c r="AA34" s="1052">
        <v>1</v>
      </c>
      <c r="AB34" s="1052"/>
      <c r="AC34" s="1052"/>
      <c r="AD34" s="1052"/>
      <c r="AE34" s="1053"/>
      <c r="AF34" s="1048">
        <v>1</v>
      </c>
      <c r="AG34" s="1049"/>
      <c r="AH34" s="1049"/>
      <c r="AI34" s="1049"/>
      <c r="AJ34" s="1050"/>
      <c r="AK34" s="993" t="s">
        <v>490</v>
      </c>
      <c r="AL34" s="984"/>
      <c r="AM34" s="984"/>
      <c r="AN34" s="984"/>
      <c r="AO34" s="984"/>
      <c r="AP34" s="984" t="s">
        <v>490</v>
      </c>
      <c r="AQ34" s="984"/>
      <c r="AR34" s="984"/>
      <c r="AS34" s="984"/>
      <c r="AT34" s="984"/>
      <c r="AU34" s="984" t="s">
        <v>490</v>
      </c>
      <c r="AV34" s="984"/>
      <c r="AW34" s="984"/>
      <c r="AX34" s="984"/>
      <c r="AY34" s="984"/>
      <c r="AZ34" s="1054" t="s">
        <v>490</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647</v>
      </c>
      <c r="AG63" s="972"/>
      <c r="AH63" s="972"/>
      <c r="AI63" s="972"/>
      <c r="AJ63" s="1035"/>
      <c r="AK63" s="1036"/>
      <c r="AL63" s="976"/>
      <c r="AM63" s="976"/>
      <c r="AN63" s="976"/>
      <c r="AO63" s="976"/>
      <c r="AP63" s="972">
        <v>2845</v>
      </c>
      <c r="AQ63" s="972"/>
      <c r="AR63" s="972"/>
      <c r="AS63" s="972"/>
      <c r="AT63" s="972"/>
      <c r="AU63" s="972">
        <v>2310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8330</v>
      </c>
      <c r="R68" s="995"/>
      <c r="S68" s="995"/>
      <c r="T68" s="995"/>
      <c r="U68" s="995"/>
      <c r="V68" s="995">
        <v>7627</v>
      </c>
      <c r="W68" s="995"/>
      <c r="X68" s="995"/>
      <c r="Y68" s="995"/>
      <c r="Z68" s="995"/>
      <c r="AA68" s="995">
        <v>703</v>
      </c>
      <c r="AB68" s="995"/>
      <c r="AC68" s="995"/>
      <c r="AD68" s="995"/>
      <c r="AE68" s="995"/>
      <c r="AF68" s="995">
        <v>6373</v>
      </c>
      <c r="AG68" s="995"/>
      <c r="AH68" s="995"/>
      <c r="AI68" s="995"/>
      <c r="AJ68" s="995"/>
      <c r="AK68" s="995">
        <v>67</v>
      </c>
      <c r="AL68" s="995"/>
      <c r="AM68" s="995"/>
      <c r="AN68" s="995"/>
      <c r="AO68" s="995"/>
      <c r="AP68" s="995">
        <v>10095</v>
      </c>
      <c r="AQ68" s="995"/>
      <c r="AR68" s="995"/>
      <c r="AS68" s="995"/>
      <c r="AT68" s="995"/>
      <c r="AU68" s="995" t="s">
        <v>490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8624</v>
      </c>
      <c r="R69" s="984"/>
      <c r="S69" s="984"/>
      <c r="T69" s="984"/>
      <c r="U69" s="984"/>
      <c r="V69" s="984">
        <v>8398</v>
      </c>
      <c r="W69" s="984"/>
      <c r="X69" s="984"/>
      <c r="Y69" s="984"/>
      <c r="Z69" s="984"/>
      <c r="AA69" s="984">
        <v>227</v>
      </c>
      <c r="AB69" s="984"/>
      <c r="AC69" s="984"/>
      <c r="AD69" s="984"/>
      <c r="AE69" s="984"/>
      <c r="AF69" s="984">
        <v>227</v>
      </c>
      <c r="AG69" s="984"/>
      <c r="AH69" s="984"/>
      <c r="AI69" s="984"/>
      <c r="AJ69" s="984"/>
      <c r="AK69" s="984" t="s">
        <v>561</v>
      </c>
      <c r="AL69" s="984"/>
      <c r="AM69" s="984"/>
      <c r="AN69" s="984"/>
      <c r="AO69" s="984"/>
      <c r="AP69" s="984">
        <v>5722</v>
      </c>
      <c r="AQ69" s="984"/>
      <c r="AR69" s="984"/>
      <c r="AS69" s="984"/>
      <c r="AT69" s="984"/>
      <c r="AU69" s="984">
        <v>142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4322</v>
      </c>
      <c r="R70" s="984"/>
      <c r="S70" s="984"/>
      <c r="T70" s="984"/>
      <c r="U70" s="984"/>
      <c r="V70" s="984">
        <v>4169</v>
      </c>
      <c r="W70" s="984"/>
      <c r="X70" s="984"/>
      <c r="Y70" s="984"/>
      <c r="Z70" s="984"/>
      <c r="AA70" s="984">
        <v>153</v>
      </c>
      <c r="AB70" s="984"/>
      <c r="AC70" s="984"/>
      <c r="AD70" s="984"/>
      <c r="AE70" s="984"/>
      <c r="AF70" s="984">
        <v>153</v>
      </c>
      <c r="AG70" s="984"/>
      <c r="AH70" s="984"/>
      <c r="AI70" s="984"/>
      <c r="AJ70" s="984"/>
      <c r="AK70" s="984">
        <v>17</v>
      </c>
      <c r="AL70" s="984"/>
      <c r="AM70" s="984"/>
      <c r="AN70" s="984"/>
      <c r="AO70" s="984"/>
      <c r="AP70" s="984">
        <v>2081</v>
      </c>
      <c r="AQ70" s="984"/>
      <c r="AR70" s="984"/>
      <c r="AS70" s="984"/>
      <c r="AT70" s="984"/>
      <c r="AU70" s="984">
        <v>211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15</v>
      </c>
      <c r="R71" s="984"/>
      <c r="S71" s="984"/>
      <c r="T71" s="984"/>
      <c r="U71" s="984"/>
      <c r="V71" s="984">
        <v>4</v>
      </c>
      <c r="W71" s="984"/>
      <c r="X71" s="984"/>
      <c r="Y71" s="984"/>
      <c r="Z71" s="984"/>
      <c r="AA71" s="984">
        <v>11</v>
      </c>
      <c r="AB71" s="984"/>
      <c r="AC71" s="984"/>
      <c r="AD71" s="984"/>
      <c r="AE71" s="984"/>
      <c r="AF71" s="984">
        <v>11</v>
      </c>
      <c r="AG71" s="984"/>
      <c r="AH71" s="984"/>
      <c r="AI71" s="984"/>
      <c r="AJ71" s="984"/>
      <c r="AK71" s="984" t="s">
        <v>490</v>
      </c>
      <c r="AL71" s="984"/>
      <c r="AM71" s="984"/>
      <c r="AN71" s="984"/>
      <c r="AO71" s="984"/>
      <c r="AP71" s="984" t="s">
        <v>561</v>
      </c>
      <c r="AQ71" s="984"/>
      <c r="AR71" s="984"/>
      <c r="AS71" s="984"/>
      <c r="AT71" s="984"/>
      <c r="AU71" s="984" t="s">
        <v>561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827</v>
      </c>
      <c r="R72" s="984"/>
      <c r="S72" s="984"/>
      <c r="T72" s="984"/>
      <c r="U72" s="984"/>
      <c r="V72" s="984">
        <v>804</v>
      </c>
      <c r="W72" s="984"/>
      <c r="X72" s="984"/>
      <c r="Y72" s="984"/>
      <c r="Z72" s="984"/>
      <c r="AA72" s="984">
        <v>23</v>
      </c>
      <c r="AB72" s="984"/>
      <c r="AC72" s="984"/>
      <c r="AD72" s="984"/>
      <c r="AE72" s="984"/>
      <c r="AF72" s="984">
        <v>23</v>
      </c>
      <c r="AG72" s="984"/>
      <c r="AH72" s="984"/>
      <c r="AI72" s="984"/>
      <c r="AJ72" s="984"/>
      <c r="AK72" s="984">
        <v>31</v>
      </c>
      <c r="AL72" s="984"/>
      <c r="AM72" s="984"/>
      <c r="AN72" s="984"/>
      <c r="AO72" s="984"/>
      <c r="AP72" s="984" t="s">
        <v>490</v>
      </c>
      <c r="AQ72" s="984"/>
      <c r="AR72" s="984"/>
      <c r="AS72" s="984"/>
      <c r="AT72" s="984"/>
      <c r="AU72" s="984" t="s">
        <v>490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6810</v>
      </c>
      <c r="R73" s="984"/>
      <c r="S73" s="984"/>
      <c r="T73" s="984"/>
      <c r="U73" s="984"/>
      <c r="V73" s="984">
        <v>6346</v>
      </c>
      <c r="W73" s="984"/>
      <c r="X73" s="984"/>
      <c r="Y73" s="984"/>
      <c r="Z73" s="984"/>
      <c r="AA73" s="984">
        <v>464</v>
      </c>
      <c r="AB73" s="984"/>
      <c r="AC73" s="984"/>
      <c r="AD73" s="984"/>
      <c r="AE73" s="984"/>
      <c r="AF73" s="984">
        <v>464</v>
      </c>
      <c r="AG73" s="984"/>
      <c r="AH73" s="984"/>
      <c r="AI73" s="984"/>
      <c r="AJ73" s="984"/>
      <c r="AK73" s="984">
        <v>800</v>
      </c>
      <c r="AL73" s="984"/>
      <c r="AM73" s="984"/>
      <c r="AN73" s="984"/>
      <c r="AO73" s="984"/>
      <c r="AP73" s="984" t="s">
        <v>490</v>
      </c>
      <c r="AQ73" s="984"/>
      <c r="AR73" s="984"/>
      <c r="AS73" s="984"/>
      <c r="AT73" s="984"/>
      <c r="AU73" s="984" t="s">
        <v>490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113</v>
      </c>
      <c r="R74" s="984"/>
      <c r="S74" s="984"/>
      <c r="T74" s="984"/>
      <c r="U74" s="984"/>
      <c r="V74" s="984">
        <v>113</v>
      </c>
      <c r="W74" s="984"/>
      <c r="X74" s="984"/>
      <c r="Y74" s="984"/>
      <c r="Z74" s="984"/>
      <c r="AA74" s="984">
        <v>0</v>
      </c>
      <c r="AB74" s="984"/>
      <c r="AC74" s="984"/>
      <c r="AD74" s="984"/>
      <c r="AE74" s="984"/>
      <c r="AF74" s="984">
        <v>0</v>
      </c>
      <c r="AG74" s="984"/>
      <c r="AH74" s="984"/>
      <c r="AI74" s="984"/>
      <c r="AJ74" s="984"/>
      <c r="AK74" s="984">
        <v>3</v>
      </c>
      <c r="AL74" s="984"/>
      <c r="AM74" s="984"/>
      <c r="AN74" s="984"/>
      <c r="AO74" s="984"/>
      <c r="AP74" s="984" t="s">
        <v>490</v>
      </c>
      <c r="AQ74" s="984"/>
      <c r="AR74" s="984"/>
      <c r="AS74" s="984"/>
      <c r="AT74" s="984"/>
      <c r="AU74" s="984" t="s">
        <v>490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731</v>
      </c>
      <c r="R75" s="992"/>
      <c r="S75" s="992"/>
      <c r="T75" s="992"/>
      <c r="U75" s="993"/>
      <c r="V75" s="994">
        <v>678</v>
      </c>
      <c r="W75" s="992"/>
      <c r="X75" s="992"/>
      <c r="Y75" s="992"/>
      <c r="Z75" s="993"/>
      <c r="AA75" s="994">
        <v>52</v>
      </c>
      <c r="AB75" s="992"/>
      <c r="AC75" s="992"/>
      <c r="AD75" s="992"/>
      <c r="AE75" s="993"/>
      <c r="AF75" s="994">
        <v>52</v>
      </c>
      <c r="AG75" s="992"/>
      <c r="AH75" s="992"/>
      <c r="AI75" s="992"/>
      <c r="AJ75" s="993"/>
      <c r="AK75" s="994">
        <v>12</v>
      </c>
      <c r="AL75" s="992"/>
      <c r="AM75" s="992"/>
      <c r="AN75" s="992"/>
      <c r="AO75" s="993"/>
      <c r="AP75" s="994" t="s">
        <v>490</v>
      </c>
      <c r="AQ75" s="992"/>
      <c r="AR75" s="992"/>
      <c r="AS75" s="992"/>
      <c r="AT75" s="993"/>
      <c r="AU75" s="994" t="s">
        <v>490</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179788</v>
      </c>
      <c r="R76" s="992"/>
      <c r="S76" s="992"/>
      <c r="T76" s="992"/>
      <c r="U76" s="993"/>
      <c r="V76" s="994">
        <v>174350</v>
      </c>
      <c r="W76" s="992"/>
      <c r="X76" s="992"/>
      <c r="Y76" s="992"/>
      <c r="Z76" s="993"/>
      <c r="AA76" s="994">
        <v>5437</v>
      </c>
      <c r="AB76" s="992"/>
      <c r="AC76" s="992"/>
      <c r="AD76" s="992"/>
      <c r="AE76" s="993"/>
      <c r="AF76" s="994">
        <v>5433</v>
      </c>
      <c r="AG76" s="992"/>
      <c r="AH76" s="992"/>
      <c r="AI76" s="992"/>
      <c r="AJ76" s="993"/>
      <c r="AK76" s="994">
        <v>2748</v>
      </c>
      <c r="AL76" s="992"/>
      <c r="AM76" s="992"/>
      <c r="AN76" s="992"/>
      <c r="AO76" s="993"/>
      <c r="AP76" s="994" t="s">
        <v>490</v>
      </c>
      <c r="AQ76" s="992"/>
      <c r="AR76" s="992"/>
      <c r="AS76" s="992"/>
      <c r="AT76" s="993"/>
      <c r="AU76" s="994" t="s">
        <v>490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12736</v>
      </c>
      <c r="AG88" s="972"/>
      <c r="AH88" s="972"/>
      <c r="AI88" s="972"/>
      <c r="AJ88" s="972"/>
      <c r="AK88" s="976"/>
      <c r="AL88" s="976"/>
      <c r="AM88" s="976"/>
      <c r="AN88" s="976"/>
      <c r="AO88" s="976"/>
      <c r="AP88" s="972">
        <v>17898</v>
      </c>
      <c r="AQ88" s="972"/>
      <c r="AR88" s="972"/>
      <c r="AS88" s="972"/>
      <c r="AT88" s="972"/>
      <c r="AU88" s="972">
        <v>353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15</v>
      </c>
      <c r="CS102" s="966"/>
      <c r="CT102" s="966"/>
      <c r="CU102" s="966"/>
      <c r="CV102" s="967"/>
      <c r="CW102" s="965">
        <v>4</v>
      </c>
      <c r="CX102" s="966"/>
      <c r="CY102" s="966"/>
      <c r="CZ102" s="966"/>
      <c r="DA102" s="967"/>
      <c r="DB102" s="965" t="s">
        <v>490</v>
      </c>
      <c r="DC102" s="966"/>
      <c r="DD102" s="966"/>
      <c r="DE102" s="966"/>
      <c r="DF102" s="967"/>
      <c r="DG102" s="965" t="s">
        <v>490</v>
      </c>
      <c r="DH102" s="966"/>
      <c r="DI102" s="966"/>
      <c r="DJ102" s="966"/>
      <c r="DK102" s="967"/>
      <c r="DL102" s="965" t="s">
        <v>490</v>
      </c>
      <c r="DM102" s="966"/>
      <c r="DN102" s="966"/>
      <c r="DO102" s="966"/>
      <c r="DP102" s="967"/>
      <c r="DQ102" s="965" t="s">
        <v>490</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1054069</v>
      </c>
      <c r="AB110" s="902"/>
      <c r="AC110" s="902"/>
      <c r="AD110" s="902"/>
      <c r="AE110" s="903"/>
      <c r="AF110" s="904">
        <v>1040116</v>
      </c>
      <c r="AG110" s="902"/>
      <c r="AH110" s="902"/>
      <c r="AI110" s="902"/>
      <c r="AJ110" s="903"/>
      <c r="AK110" s="904">
        <v>1046268</v>
      </c>
      <c r="AL110" s="902"/>
      <c r="AM110" s="902"/>
      <c r="AN110" s="902"/>
      <c r="AO110" s="903"/>
      <c r="AP110" s="905">
        <v>20</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9553817</v>
      </c>
      <c r="BR110" s="855"/>
      <c r="BS110" s="855"/>
      <c r="BT110" s="855"/>
      <c r="BU110" s="855"/>
      <c r="BV110" s="855">
        <v>9089155</v>
      </c>
      <c r="BW110" s="855"/>
      <c r="BX110" s="855"/>
      <c r="BY110" s="855"/>
      <c r="BZ110" s="855"/>
      <c r="CA110" s="855">
        <v>8716811</v>
      </c>
      <c r="CB110" s="855"/>
      <c r="CC110" s="855"/>
      <c r="CD110" s="855"/>
      <c r="CE110" s="855"/>
      <c r="CF110" s="879">
        <v>166.2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3136545</v>
      </c>
      <c r="BR112" s="830"/>
      <c r="BS112" s="830"/>
      <c r="BT112" s="830"/>
      <c r="BU112" s="830"/>
      <c r="BV112" s="830">
        <v>2816243</v>
      </c>
      <c r="BW112" s="830"/>
      <c r="BX112" s="830"/>
      <c r="BY112" s="830"/>
      <c r="BZ112" s="830"/>
      <c r="CA112" s="830">
        <v>2309971</v>
      </c>
      <c r="CB112" s="830"/>
      <c r="CC112" s="830"/>
      <c r="CD112" s="830"/>
      <c r="CE112" s="830"/>
      <c r="CF112" s="888">
        <v>44.1</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565896</v>
      </c>
      <c r="AB113" s="932"/>
      <c r="AC113" s="932"/>
      <c r="AD113" s="932"/>
      <c r="AE113" s="933"/>
      <c r="AF113" s="934">
        <v>575052</v>
      </c>
      <c r="AG113" s="932"/>
      <c r="AH113" s="932"/>
      <c r="AI113" s="932"/>
      <c r="AJ113" s="933"/>
      <c r="AK113" s="934">
        <v>563183</v>
      </c>
      <c r="AL113" s="932"/>
      <c r="AM113" s="932"/>
      <c r="AN113" s="932"/>
      <c r="AO113" s="933"/>
      <c r="AP113" s="935">
        <v>10.7</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386620</v>
      </c>
      <c r="BR113" s="830"/>
      <c r="BS113" s="830"/>
      <c r="BT113" s="830"/>
      <c r="BU113" s="830"/>
      <c r="BV113" s="830">
        <v>365763</v>
      </c>
      <c r="BW113" s="830"/>
      <c r="BX113" s="830"/>
      <c r="BY113" s="830"/>
      <c r="BZ113" s="830"/>
      <c r="CA113" s="830">
        <v>353165</v>
      </c>
      <c r="CB113" s="830"/>
      <c r="CC113" s="830"/>
      <c r="CD113" s="830"/>
      <c r="CE113" s="830"/>
      <c r="CF113" s="888">
        <v>6.7</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22038</v>
      </c>
      <c r="AB114" s="793"/>
      <c r="AC114" s="793"/>
      <c r="AD114" s="793"/>
      <c r="AE114" s="794"/>
      <c r="AF114" s="795">
        <v>26491</v>
      </c>
      <c r="AG114" s="793"/>
      <c r="AH114" s="793"/>
      <c r="AI114" s="793"/>
      <c r="AJ114" s="794"/>
      <c r="AK114" s="795">
        <v>38856</v>
      </c>
      <c r="AL114" s="793"/>
      <c r="AM114" s="793"/>
      <c r="AN114" s="793"/>
      <c r="AO114" s="794"/>
      <c r="AP114" s="837">
        <v>0.7</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901077</v>
      </c>
      <c r="BR114" s="830"/>
      <c r="BS114" s="830"/>
      <c r="BT114" s="830"/>
      <c r="BU114" s="830"/>
      <c r="BV114" s="830">
        <v>901636</v>
      </c>
      <c r="BW114" s="830"/>
      <c r="BX114" s="830"/>
      <c r="BY114" s="830"/>
      <c r="BZ114" s="830"/>
      <c r="CA114" s="830">
        <v>925862</v>
      </c>
      <c r="CB114" s="830"/>
      <c r="CC114" s="830"/>
      <c r="CD114" s="830"/>
      <c r="CE114" s="830"/>
      <c r="CF114" s="888">
        <v>17.7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1642003</v>
      </c>
      <c r="AB117" s="916"/>
      <c r="AC117" s="916"/>
      <c r="AD117" s="916"/>
      <c r="AE117" s="917"/>
      <c r="AF117" s="918">
        <v>1641659</v>
      </c>
      <c r="AG117" s="916"/>
      <c r="AH117" s="916"/>
      <c r="AI117" s="916"/>
      <c r="AJ117" s="917"/>
      <c r="AK117" s="918">
        <v>1648307</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13978059</v>
      </c>
      <c r="BR119" s="858"/>
      <c r="BS119" s="858"/>
      <c r="BT119" s="858"/>
      <c r="BU119" s="858"/>
      <c r="BV119" s="858">
        <v>13172797</v>
      </c>
      <c r="BW119" s="858"/>
      <c r="BX119" s="858"/>
      <c r="BY119" s="858"/>
      <c r="BZ119" s="858"/>
      <c r="CA119" s="858">
        <v>12305809</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5107057</v>
      </c>
      <c r="BR120" s="855"/>
      <c r="BS120" s="855"/>
      <c r="BT120" s="855"/>
      <c r="BU120" s="855"/>
      <c r="BV120" s="855">
        <v>4938920</v>
      </c>
      <c r="BW120" s="855"/>
      <c r="BX120" s="855"/>
      <c r="BY120" s="855"/>
      <c r="BZ120" s="855"/>
      <c r="CA120" s="855">
        <v>4462984</v>
      </c>
      <c r="CB120" s="855"/>
      <c r="CC120" s="855"/>
      <c r="CD120" s="855"/>
      <c r="CE120" s="855"/>
      <c r="CF120" s="879">
        <v>85.1</v>
      </c>
      <c r="CG120" s="880"/>
      <c r="CH120" s="880"/>
      <c r="CI120" s="880"/>
      <c r="CJ120" s="880"/>
      <c r="CK120" s="881" t="s">
        <v>448</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1844737</v>
      </c>
      <c r="DR120" s="855"/>
      <c r="DS120" s="855"/>
      <c r="DT120" s="855"/>
      <c r="DU120" s="855"/>
      <c r="DV120" s="856">
        <v>35.200000000000003</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342970</v>
      </c>
      <c r="BR121" s="830"/>
      <c r="BS121" s="830"/>
      <c r="BT121" s="830"/>
      <c r="BU121" s="830"/>
      <c r="BV121" s="830">
        <v>296761</v>
      </c>
      <c r="BW121" s="830"/>
      <c r="BX121" s="830"/>
      <c r="BY121" s="830"/>
      <c r="BZ121" s="830"/>
      <c r="CA121" s="830">
        <v>249096</v>
      </c>
      <c r="CB121" s="830"/>
      <c r="CC121" s="830"/>
      <c r="CD121" s="830"/>
      <c r="CE121" s="830"/>
      <c r="CF121" s="888">
        <v>4.8</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779241</v>
      </c>
      <c r="DH121" s="830"/>
      <c r="DI121" s="830"/>
      <c r="DJ121" s="830"/>
      <c r="DK121" s="830"/>
      <c r="DL121" s="830">
        <v>588370</v>
      </c>
      <c r="DM121" s="830"/>
      <c r="DN121" s="830"/>
      <c r="DO121" s="830"/>
      <c r="DP121" s="830"/>
      <c r="DQ121" s="830">
        <v>401566</v>
      </c>
      <c r="DR121" s="830"/>
      <c r="DS121" s="830"/>
      <c r="DT121" s="830"/>
      <c r="DU121" s="830"/>
      <c r="DV121" s="807">
        <v>7.7</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8954483</v>
      </c>
      <c r="BR122" s="858"/>
      <c r="BS122" s="858"/>
      <c r="BT122" s="858"/>
      <c r="BU122" s="858"/>
      <c r="BV122" s="858">
        <v>8872941</v>
      </c>
      <c r="BW122" s="858"/>
      <c r="BX122" s="858"/>
      <c r="BY122" s="858"/>
      <c r="BZ122" s="858"/>
      <c r="CA122" s="858">
        <v>8264929</v>
      </c>
      <c r="CB122" s="858"/>
      <c r="CC122" s="858"/>
      <c r="CD122" s="858"/>
      <c r="CE122" s="858"/>
      <c r="CF122" s="859">
        <v>157.6</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v>63668</v>
      </c>
      <c r="DR122" s="830"/>
      <c r="DS122" s="830"/>
      <c r="DT122" s="830"/>
      <c r="DU122" s="830"/>
      <c r="DV122" s="807">
        <v>1.2</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14404510</v>
      </c>
      <c r="BR123" s="846"/>
      <c r="BS123" s="846"/>
      <c r="BT123" s="846"/>
      <c r="BU123" s="846"/>
      <c r="BV123" s="846">
        <v>14108622</v>
      </c>
      <c r="BW123" s="846"/>
      <c r="BX123" s="846"/>
      <c r="BY123" s="846"/>
      <c r="BZ123" s="846"/>
      <c r="CA123" s="846">
        <v>12977009</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2357304</v>
      </c>
      <c r="DH124" s="777"/>
      <c r="DI124" s="777"/>
      <c r="DJ124" s="777"/>
      <c r="DK124" s="778"/>
      <c r="DL124" s="779">
        <v>2227873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39885</v>
      </c>
      <c r="AB128" s="814"/>
      <c r="AC128" s="814"/>
      <c r="AD128" s="814"/>
      <c r="AE128" s="815"/>
      <c r="AF128" s="816">
        <v>38092</v>
      </c>
      <c r="AG128" s="814"/>
      <c r="AH128" s="814"/>
      <c r="AI128" s="814"/>
      <c r="AJ128" s="815"/>
      <c r="AK128" s="816">
        <v>35760</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14.28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6252133</v>
      </c>
      <c r="AB129" s="793"/>
      <c r="AC129" s="793"/>
      <c r="AD129" s="793"/>
      <c r="AE129" s="794"/>
      <c r="AF129" s="795">
        <v>6295719</v>
      </c>
      <c r="AG129" s="793"/>
      <c r="AH129" s="793"/>
      <c r="AI129" s="793"/>
      <c r="AJ129" s="794"/>
      <c r="AK129" s="795">
        <v>6372579</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19.28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1115556</v>
      </c>
      <c r="AB130" s="793"/>
      <c r="AC130" s="793"/>
      <c r="AD130" s="793"/>
      <c r="AE130" s="794"/>
      <c r="AF130" s="795">
        <v>1099407</v>
      </c>
      <c r="AG130" s="793"/>
      <c r="AH130" s="793"/>
      <c r="AI130" s="793"/>
      <c r="AJ130" s="794"/>
      <c r="AK130" s="795">
        <v>1129348</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5136577</v>
      </c>
      <c r="AB131" s="777"/>
      <c r="AC131" s="777"/>
      <c r="AD131" s="777"/>
      <c r="AE131" s="778"/>
      <c r="AF131" s="779">
        <v>5196312</v>
      </c>
      <c r="AG131" s="777"/>
      <c r="AH131" s="777"/>
      <c r="AI131" s="777"/>
      <c r="AJ131" s="778"/>
      <c r="AK131" s="779">
        <v>5243231</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9.4724950099999994</v>
      </c>
      <c r="AB132" s="758"/>
      <c r="AC132" s="758"/>
      <c r="AD132" s="758"/>
      <c r="AE132" s="759"/>
      <c r="AF132" s="760">
        <v>9.7022657609999996</v>
      </c>
      <c r="AG132" s="758"/>
      <c r="AH132" s="758"/>
      <c r="AI132" s="758"/>
      <c r="AJ132" s="759"/>
      <c r="AK132" s="760">
        <v>9.2156725500000007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9.3000000000000007</v>
      </c>
      <c r="AB133" s="737"/>
      <c r="AC133" s="737"/>
      <c r="AD133" s="737"/>
      <c r="AE133" s="738"/>
      <c r="AF133" s="736">
        <v>9.4</v>
      </c>
      <c r="AG133" s="737"/>
      <c r="AH133" s="737"/>
      <c r="AI133" s="737"/>
      <c r="AJ133" s="738"/>
      <c r="AK133" s="736">
        <v>9.4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y91KH2/aCaiTT+EhRX4HC0ieFicfbiRH4woyrkB9gGod2nLuDcBotCIdE4bVjZ+LfVtHnYo6TbpYp8mKh4F9w==" saltValue="EyicaHPmc7R6ahynWJLr+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0xV+ULpXGHPtshRhhRjYVgD/7psMGFoGlirEeXrtQDkOtpeg8Rlk9ukneDWtaddmZWNkfCq7gniMoYyWYB/xA==" saltValue="q/U4RHaI+XrlACcvrPxH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d7QHGyXhXLGLEKvIZqnDMSz7x0Moq5B0j6t5kvTcjpeHdd6QeA0bCgcVHQ/TrTiqRausllyzR1ihe95Gqv6+A==" saltValue="l7HFAWGRzhQEkq1YJMNM6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1146940</v>
      </c>
      <c r="AP9" s="262">
        <v>75037</v>
      </c>
      <c r="AQ9" s="263">
        <v>138750</v>
      </c>
      <c r="AR9" s="264">
        <v>-45.9</v>
      </c>
    </row>
    <row r="10" spans="1:46" ht="13.5" customHeight="1" x14ac:dyDescent="0.2">
      <c r="A10" s="247"/>
      <c r="AK10" s="1143" t="s">
        <v>487</v>
      </c>
      <c r="AL10" s="1144"/>
      <c r="AM10" s="1144"/>
      <c r="AN10" s="1145"/>
      <c r="AO10" s="265">
        <v>236863</v>
      </c>
      <c r="AP10" s="265">
        <v>15496</v>
      </c>
      <c r="AQ10" s="266">
        <v>15826</v>
      </c>
      <c r="AR10" s="267">
        <v>-2.1</v>
      </c>
    </row>
    <row r="11" spans="1:46" ht="13.5" customHeight="1" x14ac:dyDescent="0.2">
      <c r="A11" s="247"/>
      <c r="AK11" s="1143" t="s">
        <v>488</v>
      </c>
      <c r="AL11" s="1144"/>
      <c r="AM11" s="1144"/>
      <c r="AN11" s="1145"/>
      <c r="AO11" s="265">
        <v>241764</v>
      </c>
      <c r="AP11" s="265">
        <v>15817</v>
      </c>
      <c r="AQ11" s="266">
        <v>2916</v>
      </c>
      <c r="AR11" s="267">
        <v>442.4</v>
      </c>
    </row>
    <row r="12" spans="1:46" ht="13.5" customHeight="1" x14ac:dyDescent="0.2">
      <c r="A12" s="247"/>
      <c r="AK12" s="1143" t="s">
        <v>489</v>
      </c>
      <c r="AL12" s="1144"/>
      <c r="AM12" s="1144"/>
      <c r="AN12" s="1145"/>
      <c r="AO12" s="265" t="s">
        <v>490</v>
      </c>
      <c r="AP12" s="265" t="s">
        <v>490</v>
      </c>
      <c r="AQ12" s="266" t="s">
        <v>490</v>
      </c>
      <c r="AR12" s="267" t="s">
        <v>490</v>
      </c>
    </row>
    <row r="13" spans="1:46" ht="13.5" customHeight="1" x14ac:dyDescent="0.2">
      <c r="A13" s="247"/>
      <c r="AK13" s="1143" t="s">
        <v>491</v>
      </c>
      <c r="AL13" s="1144"/>
      <c r="AM13" s="1144"/>
      <c r="AN13" s="1145"/>
      <c r="AO13" s="265">
        <v>87041</v>
      </c>
      <c r="AP13" s="265">
        <v>5695</v>
      </c>
      <c r="AQ13" s="266">
        <v>5014</v>
      </c>
      <c r="AR13" s="267">
        <v>13.6</v>
      </c>
    </row>
    <row r="14" spans="1:46" ht="13.5" customHeight="1" x14ac:dyDescent="0.2">
      <c r="A14" s="247"/>
      <c r="AK14" s="1143" t="s">
        <v>492</v>
      </c>
      <c r="AL14" s="1144"/>
      <c r="AM14" s="1144"/>
      <c r="AN14" s="1145"/>
      <c r="AO14" s="265">
        <v>35634</v>
      </c>
      <c r="AP14" s="265">
        <v>2331</v>
      </c>
      <c r="AQ14" s="266">
        <v>1914</v>
      </c>
      <c r="AR14" s="267">
        <v>21.8</v>
      </c>
    </row>
    <row r="15" spans="1:46" ht="13.5" customHeight="1" x14ac:dyDescent="0.2">
      <c r="A15" s="247"/>
      <c r="AK15" s="1146" t="s">
        <v>493</v>
      </c>
      <c r="AL15" s="1147"/>
      <c r="AM15" s="1147"/>
      <c r="AN15" s="1148"/>
      <c r="AO15" s="265">
        <v>-73235</v>
      </c>
      <c r="AP15" s="265">
        <v>-4791</v>
      </c>
      <c r="AQ15" s="266">
        <v>-7724</v>
      </c>
      <c r="AR15" s="267">
        <v>-38</v>
      </c>
    </row>
    <row r="16" spans="1:46" ht="13.2" x14ac:dyDescent="0.2">
      <c r="A16" s="247"/>
      <c r="AK16" s="1146" t="s">
        <v>177</v>
      </c>
      <c r="AL16" s="1147"/>
      <c r="AM16" s="1147"/>
      <c r="AN16" s="1148"/>
      <c r="AO16" s="265">
        <v>1675007</v>
      </c>
      <c r="AP16" s="265">
        <v>109585</v>
      </c>
      <c r="AQ16" s="266">
        <v>156695</v>
      </c>
      <c r="AR16" s="267">
        <v>-30.1</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8.77</v>
      </c>
      <c r="AP21" s="278">
        <v>13.24</v>
      </c>
      <c r="AQ21" s="279">
        <v>-4.47</v>
      </c>
      <c r="AS21" s="280"/>
      <c r="AT21" s="276"/>
    </row>
    <row r="22" spans="1:46" s="248" customFormat="1" ht="13.2" x14ac:dyDescent="0.2">
      <c r="A22" s="276"/>
      <c r="AK22" s="1149" t="s">
        <v>499</v>
      </c>
      <c r="AL22" s="1150"/>
      <c r="AM22" s="1150"/>
      <c r="AN22" s="1151"/>
      <c r="AO22" s="281">
        <v>95</v>
      </c>
      <c r="AP22" s="282">
        <v>95.2</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1046268</v>
      </c>
      <c r="AP32" s="291">
        <v>68451</v>
      </c>
      <c r="AQ32" s="292">
        <v>83272</v>
      </c>
      <c r="AR32" s="293">
        <v>-17.8</v>
      </c>
    </row>
    <row r="33" spans="1:46" ht="13.5" customHeight="1" x14ac:dyDescent="0.2">
      <c r="A33" s="247"/>
      <c r="AK33" s="1133" t="s">
        <v>504</v>
      </c>
      <c r="AL33" s="1134"/>
      <c r="AM33" s="1134"/>
      <c r="AN33" s="1135"/>
      <c r="AO33" s="291" t="s">
        <v>490</v>
      </c>
      <c r="AP33" s="291" t="s">
        <v>490</v>
      </c>
      <c r="AQ33" s="292" t="s">
        <v>490</v>
      </c>
      <c r="AR33" s="293" t="s">
        <v>490</v>
      </c>
    </row>
    <row r="34" spans="1:46" ht="27" customHeight="1" x14ac:dyDescent="0.2">
      <c r="A34" s="247"/>
      <c r="AK34" s="1133" t="s">
        <v>505</v>
      </c>
      <c r="AL34" s="1134"/>
      <c r="AM34" s="1134"/>
      <c r="AN34" s="1135"/>
      <c r="AO34" s="291" t="s">
        <v>490</v>
      </c>
      <c r="AP34" s="291" t="s">
        <v>490</v>
      </c>
      <c r="AQ34" s="292" t="s">
        <v>490</v>
      </c>
      <c r="AR34" s="293" t="s">
        <v>490</v>
      </c>
    </row>
    <row r="35" spans="1:46" ht="27" customHeight="1" x14ac:dyDescent="0.2">
      <c r="A35" s="247"/>
      <c r="AK35" s="1133" t="s">
        <v>506</v>
      </c>
      <c r="AL35" s="1134"/>
      <c r="AM35" s="1134"/>
      <c r="AN35" s="1135"/>
      <c r="AO35" s="291">
        <v>563183</v>
      </c>
      <c r="AP35" s="291">
        <v>36845</v>
      </c>
      <c r="AQ35" s="292">
        <v>16739</v>
      </c>
      <c r="AR35" s="293">
        <v>120.1</v>
      </c>
    </row>
    <row r="36" spans="1:46" ht="27" customHeight="1" x14ac:dyDescent="0.2">
      <c r="A36" s="247"/>
      <c r="AK36" s="1133" t="s">
        <v>507</v>
      </c>
      <c r="AL36" s="1134"/>
      <c r="AM36" s="1134"/>
      <c r="AN36" s="1135"/>
      <c r="AO36" s="291">
        <v>38856</v>
      </c>
      <c r="AP36" s="291">
        <v>2542</v>
      </c>
      <c r="AQ36" s="292">
        <v>3400</v>
      </c>
      <c r="AR36" s="293">
        <v>-25.2</v>
      </c>
    </row>
    <row r="37" spans="1:46" ht="13.5" customHeight="1" x14ac:dyDescent="0.2">
      <c r="A37" s="247"/>
      <c r="AK37" s="1133" t="s">
        <v>508</v>
      </c>
      <c r="AL37" s="1134"/>
      <c r="AM37" s="1134"/>
      <c r="AN37" s="1135"/>
      <c r="AO37" s="291" t="s">
        <v>490</v>
      </c>
      <c r="AP37" s="291" t="s">
        <v>490</v>
      </c>
      <c r="AQ37" s="292">
        <v>1033</v>
      </c>
      <c r="AR37" s="293" t="s">
        <v>490</v>
      </c>
    </row>
    <row r="38" spans="1:46" ht="27" customHeight="1" x14ac:dyDescent="0.2">
      <c r="A38" s="247"/>
      <c r="AK38" s="1136" t="s">
        <v>509</v>
      </c>
      <c r="AL38" s="1137"/>
      <c r="AM38" s="1137"/>
      <c r="AN38" s="1138"/>
      <c r="AO38" s="294" t="s">
        <v>490</v>
      </c>
      <c r="AP38" s="294" t="s">
        <v>490</v>
      </c>
      <c r="AQ38" s="295">
        <v>14</v>
      </c>
      <c r="AR38" s="283" t="s">
        <v>490</v>
      </c>
      <c r="AS38" s="290"/>
    </row>
    <row r="39" spans="1:46" ht="13.2" x14ac:dyDescent="0.2">
      <c r="A39" s="247"/>
      <c r="AK39" s="1136" t="s">
        <v>510</v>
      </c>
      <c r="AL39" s="1137"/>
      <c r="AM39" s="1137"/>
      <c r="AN39" s="1138"/>
      <c r="AO39" s="291">
        <v>-35760</v>
      </c>
      <c r="AP39" s="291">
        <v>-2340</v>
      </c>
      <c r="AQ39" s="292">
        <v>-1917</v>
      </c>
      <c r="AR39" s="293">
        <v>22.1</v>
      </c>
      <c r="AS39" s="290"/>
    </row>
    <row r="40" spans="1:46" ht="27" customHeight="1" x14ac:dyDescent="0.2">
      <c r="A40" s="247"/>
      <c r="AK40" s="1133" t="s">
        <v>511</v>
      </c>
      <c r="AL40" s="1134"/>
      <c r="AM40" s="1134"/>
      <c r="AN40" s="1135"/>
      <c r="AO40" s="291">
        <v>-1129348</v>
      </c>
      <c r="AP40" s="291">
        <v>-73886</v>
      </c>
      <c r="AQ40" s="292">
        <v>-69414</v>
      </c>
      <c r="AR40" s="293">
        <v>6.4</v>
      </c>
      <c r="AS40" s="290"/>
    </row>
    <row r="41" spans="1:46" ht="13.2" x14ac:dyDescent="0.2">
      <c r="A41" s="247"/>
      <c r="AK41" s="1139" t="s">
        <v>287</v>
      </c>
      <c r="AL41" s="1140"/>
      <c r="AM41" s="1140"/>
      <c r="AN41" s="1141"/>
      <c r="AO41" s="291">
        <v>483199</v>
      </c>
      <c r="AP41" s="291">
        <v>31613</v>
      </c>
      <c r="AQ41" s="292">
        <v>33127</v>
      </c>
      <c r="AR41" s="293">
        <v>-4.5999999999999996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538057</v>
      </c>
      <c r="AN51" s="313">
        <v>32260</v>
      </c>
      <c r="AO51" s="314">
        <v>-32.1</v>
      </c>
      <c r="AP51" s="315">
        <v>125418</v>
      </c>
      <c r="AQ51" s="316">
        <v>10.6</v>
      </c>
      <c r="AR51" s="317">
        <v>-42.7</v>
      </c>
    </row>
    <row r="52" spans="1:44" ht="13.2" x14ac:dyDescent="0.2">
      <c r="A52" s="247"/>
      <c r="AK52" s="318"/>
      <c r="AL52" s="319" t="s">
        <v>521</v>
      </c>
      <c r="AM52" s="320">
        <v>316726</v>
      </c>
      <c r="AN52" s="321">
        <v>18990</v>
      </c>
      <c r="AO52" s="322">
        <v>-9.4</v>
      </c>
      <c r="AP52" s="323">
        <v>60445</v>
      </c>
      <c r="AQ52" s="324">
        <v>2.9</v>
      </c>
      <c r="AR52" s="325">
        <v>-12.3</v>
      </c>
    </row>
    <row r="53" spans="1:44" ht="13.2" x14ac:dyDescent="0.2">
      <c r="A53" s="247"/>
      <c r="AK53" s="303" t="s">
        <v>522</v>
      </c>
      <c r="AL53" s="304"/>
      <c r="AM53" s="312">
        <v>626781</v>
      </c>
      <c r="AN53" s="313">
        <v>38246</v>
      </c>
      <c r="AO53" s="314">
        <v>18.600000000000001</v>
      </c>
      <c r="AP53" s="315">
        <v>108384</v>
      </c>
      <c r="AQ53" s="316">
        <v>-13.6</v>
      </c>
      <c r="AR53" s="317">
        <v>32.200000000000003</v>
      </c>
    </row>
    <row r="54" spans="1:44" ht="13.2" x14ac:dyDescent="0.2">
      <c r="A54" s="247"/>
      <c r="AK54" s="318"/>
      <c r="AL54" s="319" t="s">
        <v>521</v>
      </c>
      <c r="AM54" s="320">
        <v>486301</v>
      </c>
      <c r="AN54" s="321">
        <v>29674</v>
      </c>
      <c r="AO54" s="322">
        <v>56.3</v>
      </c>
      <c r="AP54" s="323">
        <v>51153</v>
      </c>
      <c r="AQ54" s="324">
        <v>-15.4</v>
      </c>
      <c r="AR54" s="325">
        <v>71.7</v>
      </c>
    </row>
    <row r="55" spans="1:44" ht="13.2" x14ac:dyDescent="0.2">
      <c r="A55" s="247"/>
      <c r="AK55" s="303" t="s">
        <v>523</v>
      </c>
      <c r="AL55" s="304"/>
      <c r="AM55" s="312">
        <v>619551</v>
      </c>
      <c r="AN55" s="313">
        <v>38510</v>
      </c>
      <c r="AO55" s="314">
        <v>0.7</v>
      </c>
      <c r="AP55" s="315">
        <v>80959</v>
      </c>
      <c r="AQ55" s="316">
        <v>-25.3</v>
      </c>
      <c r="AR55" s="317">
        <v>26</v>
      </c>
    </row>
    <row r="56" spans="1:44" ht="13.2" x14ac:dyDescent="0.2">
      <c r="A56" s="247"/>
      <c r="AK56" s="318"/>
      <c r="AL56" s="319" t="s">
        <v>521</v>
      </c>
      <c r="AM56" s="320">
        <v>458945</v>
      </c>
      <c r="AN56" s="321">
        <v>28527</v>
      </c>
      <c r="AO56" s="322">
        <v>-3.9</v>
      </c>
      <c r="AP56" s="323">
        <v>43928</v>
      </c>
      <c r="AQ56" s="324">
        <v>-14.1</v>
      </c>
      <c r="AR56" s="325">
        <v>10.199999999999999</v>
      </c>
    </row>
    <row r="57" spans="1:44" ht="13.2" x14ac:dyDescent="0.2">
      <c r="A57" s="247"/>
      <c r="AK57" s="303" t="s">
        <v>524</v>
      </c>
      <c r="AL57" s="304"/>
      <c r="AM57" s="312">
        <v>954997</v>
      </c>
      <c r="AN57" s="313">
        <v>61010</v>
      </c>
      <c r="AO57" s="314">
        <v>58.4</v>
      </c>
      <c r="AP57" s="315">
        <v>117242</v>
      </c>
      <c r="AQ57" s="316">
        <v>44.8</v>
      </c>
      <c r="AR57" s="317">
        <v>13.6</v>
      </c>
    </row>
    <row r="58" spans="1:44" ht="13.2" x14ac:dyDescent="0.2">
      <c r="A58" s="247"/>
      <c r="AK58" s="318"/>
      <c r="AL58" s="319" t="s">
        <v>521</v>
      </c>
      <c r="AM58" s="320">
        <v>835000</v>
      </c>
      <c r="AN58" s="321">
        <v>53344</v>
      </c>
      <c r="AO58" s="322">
        <v>87</v>
      </c>
      <c r="AP58" s="323">
        <v>59234</v>
      </c>
      <c r="AQ58" s="324">
        <v>34.799999999999997</v>
      </c>
      <c r="AR58" s="325">
        <v>52.2</v>
      </c>
    </row>
    <row r="59" spans="1:44" ht="13.2" x14ac:dyDescent="0.2">
      <c r="A59" s="247"/>
      <c r="AK59" s="303" t="s">
        <v>525</v>
      </c>
      <c r="AL59" s="304"/>
      <c r="AM59" s="312">
        <v>1020448</v>
      </c>
      <c r="AN59" s="313">
        <v>66761</v>
      </c>
      <c r="AO59" s="314">
        <v>9.4</v>
      </c>
      <c r="AP59" s="315">
        <v>113894</v>
      </c>
      <c r="AQ59" s="316">
        <v>-2.9</v>
      </c>
      <c r="AR59" s="317">
        <v>12.3</v>
      </c>
    </row>
    <row r="60" spans="1:44" ht="13.2" x14ac:dyDescent="0.2">
      <c r="A60" s="247"/>
      <c r="AK60" s="318"/>
      <c r="AL60" s="319" t="s">
        <v>521</v>
      </c>
      <c r="AM60" s="320">
        <v>719575</v>
      </c>
      <c r="AN60" s="321">
        <v>47077</v>
      </c>
      <c r="AO60" s="322">
        <v>-11.7</v>
      </c>
      <c r="AP60" s="323">
        <v>65544</v>
      </c>
      <c r="AQ60" s="324">
        <v>10.7</v>
      </c>
      <c r="AR60" s="325">
        <v>-22.4</v>
      </c>
    </row>
    <row r="61" spans="1:44" ht="13.2" x14ac:dyDescent="0.2">
      <c r="A61" s="247"/>
      <c r="AK61" s="303" t="s">
        <v>526</v>
      </c>
      <c r="AL61" s="326"/>
      <c r="AM61" s="312">
        <v>751967</v>
      </c>
      <c r="AN61" s="313">
        <v>47357</v>
      </c>
      <c r="AO61" s="314">
        <v>11</v>
      </c>
      <c r="AP61" s="315">
        <v>109179</v>
      </c>
      <c r="AQ61" s="327">
        <v>2.7</v>
      </c>
      <c r="AR61" s="317">
        <v>8.3000000000000007</v>
      </c>
    </row>
    <row r="62" spans="1:44" ht="13.2" x14ac:dyDescent="0.2">
      <c r="A62" s="247"/>
      <c r="AK62" s="318"/>
      <c r="AL62" s="319" t="s">
        <v>521</v>
      </c>
      <c r="AM62" s="320">
        <v>563309</v>
      </c>
      <c r="AN62" s="321">
        <v>35522</v>
      </c>
      <c r="AO62" s="322">
        <v>23.7</v>
      </c>
      <c r="AP62" s="323">
        <v>56061</v>
      </c>
      <c r="AQ62" s="324">
        <v>3.8</v>
      </c>
      <c r="AR62" s="325">
        <v>19.899999999999999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b1eR/QYl09/IAE1qqH8FcZc3tDqAE6bGqPoB9sl4jF8ScVFTSl9LL7XWuftfZxBA6yfYl1UMU3jxvdTeeCfUQ==" saltValue="MarRNs1mEvqIfbQHdgoH0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YvFBCajG8ieLHTiHPGmBkC/apAcOuacX1nuNzg7ylWpMVf9ZZz6T/YnM5blD+CDxY/PuKAG6wzg4lM/TKwFkgA==" saltValue="/16EE+pHa3xnnmaoX7Him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M5W4i9Q5xg77VWAH5qoeeugeP1lcAR5euEBzIYlLK1s0e0el3Eq3iQttrzOKnHBVkKUFk8rTBpD4bqLBafuQ4Q==" saltValue="yAfOj8piJtIRLznJvcAFx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32.56</v>
      </c>
      <c r="G47" s="12">
        <v>39.119999999999997</v>
      </c>
      <c r="H47" s="12">
        <v>44.74</v>
      </c>
      <c r="I47" s="12">
        <v>36.35</v>
      </c>
      <c r="J47" s="13">
        <v>24.7</v>
      </c>
    </row>
    <row r="48" spans="2:10" ht="57.75" customHeight="1" x14ac:dyDescent="0.2">
      <c r="B48" s="14"/>
      <c r="C48" s="1154" t="s">
        <v>4</v>
      </c>
      <c r="D48" s="1154"/>
      <c r="E48" s="1155"/>
      <c r="F48" s="15">
        <v>3.61</v>
      </c>
      <c r="G48" s="16">
        <v>3.35</v>
      </c>
      <c r="H48" s="16">
        <v>2.74</v>
      </c>
      <c r="I48" s="16">
        <v>3.37</v>
      </c>
      <c r="J48" s="17">
        <v>2.69</v>
      </c>
    </row>
    <row r="49" spans="2:10" ht="57.75" customHeight="1" thickBot="1" x14ac:dyDescent="0.25">
      <c r="B49" s="18"/>
      <c r="C49" s="1156" t="s">
        <v>5</v>
      </c>
      <c r="D49" s="1156"/>
      <c r="E49" s="1157"/>
      <c r="F49" s="19" t="s">
        <v>533</v>
      </c>
      <c r="G49" s="20">
        <v>6.58</v>
      </c>
      <c r="H49" s="20">
        <v>2.11</v>
      </c>
      <c r="I49" s="20" t="s">
        <v>534</v>
      </c>
      <c r="J49" s="21" t="s">
        <v>535</v>
      </c>
    </row>
    <row r="50" spans="2:10" ht="13.2" x14ac:dyDescent="0.2"/>
  </sheetData>
  <sheetProtection algorithmName="SHA-512" hashValue="u+bu7ro/+GnaOZ7H0LNiZsWnyf1R4+kcodZvnUczEcSSumAQ09hVmb1WQGaXsDq3hJ+CieYP82uFTNRFddjrYA==" saltValue="WGeFKxxawHYzgdoudOSb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0</v>
      </c>
      <c r="G34" s="33">
        <v>0</v>
      </c>
      <c r="H34" s="33">
        <v>6.46</v>
      </c>
      <c r="I34" s="33">
        <v>6.52</v>
      </c>
      <c r="J34" s="34">
        <v>6.23</v>
      </c>
      <c r="K34" s="22"/>
      <c r="L34" s="22"/>
      <c r="M34" s="22"/>
      <c r="N34" s="22"/>
      <c r="O34" s="22"/>
      <c r="P34" s="22"/>
    </row>
    <row r="35" spans="1:16" ht="39" customHeight="1" x14ac:dyDescent="0.2">
      <c r="A35" s="22"/>
      <c r="B35" s="35"/>
      <c r="C35" s="1158" t="s">
        <v>537</v>
      </c>
      <c r="D35" s="1158"/>
      <c r="E35" s="1159"/>
      <c r="F35" s="36">
        <v>3.6</v>
      </c>
      <c r="G35" s="37">
        <v>3.33</v>
      </c>
      <c r="H35" s="37">
        <v>2.73</v>
      </c>
      <c r="I35" s="37">
        <v>3.33</v>
      </c>
      <c r="J35" s="38">
        <v>2.66</v>
      </c>
      <c r="K35" s="22"/>
      <c r="L35" s="22"/>
      <c r="M35" s="22"/>
      <c r="N35" s="22"/>
      <c r="O35" s="22"/>
      <c r="P35" s="22"/>
    </row>
    <row r="36" spans="1:16" ht="39" customHeight="1" x14ac:dyDescent="0.2">
      <c r="A36" s="22"/>
      <c r="B36" s="35"/>
      <c r="C36" s="1158" t="s">
        <v>538</v>
      </c>
      <c r="D36" s="1158"/>
      <c r="E36" s="1159"/>
      <c r="F36" s="36">
        <v>2.11</v>
      </c>
      <c r="G36" s="37">
        <v>2.12</v>
      </c>
      <c r="H36" s="37">
        <v>2.12</v>
      </c>
      <c r="I36" s="37">
        <v>2.42</v>
      </c>
      <c r="J36" s="38">
        <v>2.62</v>
      </c>
      <c r="K36" s="22"/>
      <c r="L36" s="22"/>
      <c r="M36" s="22"/>
      <c r="N36" s="22"/>
      <c r="O36" s="22"/>
      <c r="P36" s="22"/>
    </row>
    <row r="37" spans="1:16" ht="39" customHeight="1" x14ac:dyDescent="0.2">
      <c r="A37" s="22"/>
      <c r="B37" s="35"/>
      <c r="C37" s="1158" t="s">
        <v>539</v>
      </c>
      <c r="D37" s="1158"/>
      <c r="E37" s="1159"/>
      <c r="F37" s="36" t="s">
        <v>490</v>
      </c>
      <c r="G37" s="37" t="s">
        <v>490</v>
      </c>
      <c r="H37" s="37" t="s">
        <v>490</v>
      </c>
      <c r="I37" s="37" t="s">
        <v>490</v>
      </c>
      <c r="J37" s="38">
        <v>0.56000000000000005</v>
      </c>
      <c r="K37" s="22"/>
      <c r="L37" s="22"/>
      <c r="M37" s="22"/>
      <c r="N37" s="22"/>
      <c r="O37" s="22"/>
      <c r="P37" s="22"/>
    </row>
    <row r="38" spans="1:16" ht="39" customHeight="1" x14ac:dyDescent="0.2">
      <c r="A38" s="22"/>
      <c r="B38" s="35"/>
      <c r="C38" s="1158" t="s">
        <v>540</v>
      </c>
      <c r="D38" s="1158"/>
      <c r="E38" s="1159"/>
      <c r="F38" s="36" t="s">
        <v>490</v>
      </c>
      <c r="G38" s="37" t="s">
        <v>490</v>
      </c>
      <c r="H38" s="37" t="s">
        <v>490</v>
      </c>
      <c r="I38" s="37" t="s">
        <v>490</v>
      </c>
      <c r="J38" s="38">
        <v>0.38</v>
      </c>
      <c r="K38" s="22"/>
      <c r="L38" s="22"/>
      <c r="M38" s="22"/>
      <c r="N38" s="22"/>
      <c r="O38" s="22"/>
      <c r="P38" s="22"/>
    </row>
    <row r="39" spans="1:16" ht="39" customHeight="1" x14ac:dyDescent="0.2">
      <c r="A39" s="22"/>
      <c r="B39" s="35"/>
      <c r="C39" s="1158" t="s">
        <v>541</v>
      </c>
      <c r="D39" s="1158"/>
      <c r="E39" s="1159"/>
      <c r="F39" s="36">
        <v>0.15</v>
      </c>
      <c r="G39" s="37">
        <v>0.43</v>
      </c>
      <c r="H39" s="37">
        <v>0.27</v>
      </c>
      <c r="I39" s="37">
        <v>0.2</v>
      </c>
      <c r="J39" s="38">
        <v>0.21</v>
      </c>
      <c r="K39" s="22"/>
      <c r="L39" s="22"/>
      <c r="M39" s="22"/>
      <c r="N39" s="22"/>
      <c r="O39" s="22"/>
      <c r="P39" s="22"/>
    </row>
    <row r="40" spans="1:16" ht="39" customHeight="1" x14ac:dyDescent="0.2">
      <c r="A40" s="22"/>
      <c r="B40" s="35"/>
      <c r="C40" s="1158" t="s">
        <v>542</v>
      </c>
      <c r="D40" s="1158"/>
      <c r="E40" s="1159"/>
      <c r="F40" s="36">
        <v>0.04</v>
      </c>
      <c r="G40" s="37">
        <v>0.09</v>
      </c>
      <c r="H40" s="37">
        <v>0.12</v>
      </c>
      <c r="I40" s="37">
        <v>0.18</v>
      </c>
      <c r="J40" s="38">
        <v>0.12</v>
      </c>
      <c r="K40" s="22"/>
      <c r="L40" s="22"/>
      <c r="M40" s="22"/>
      <c r="N40" s="22"/>
      <c r="O40" s="22"/>
      <c r="P40" s="22"/>
    </row>
    <row r="41" spans="1:16" ht="39" customHeight="1" x14ac:dyDescent="0.2">
      <c r="A41" s="22"/>
      <c r="B41" s="35"/>
      <c r="C41" s="1158" t="s">
        <v>543</v>
      </c>
      <c r="D41" s="1158"/>
      <c r="E41" s="1159"/>
      <c r="F41" s="36">
        <v>0</v>
      </c>
      <c r="G41" s="37">
        <v>0.01</v>
      </c>
      <c r="H41" s="37">
        <v>0</v>
      </c>
      <c r="I41" s="37">
        <v>0.03</v>
      </c>
      <c r="J41" s="38">
        <v>0.02</v>
      </c>
      <c r="K41" s="22"/>
      <c r="L41" s="22"/>
      <c r="M41" s="22"/>
      <c r="N41" s="22"/>
      <c r="O41" s="22"/>
      <c r="P41" s="22"/>
    </row>
    <row r="42" spans="1:16" ht="39" customHeight="1" x14ac:dyDescent="0.2">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545</v>
      </c>
      <c r="D43" s="1160"/>
      <c r="E43" s="1161"/>
      <c r="F43" s="41">
        <v>0.08</v>
      </c>
      <c r="G43" s="42">
        <v>0.26</v>
      </c>
      <c r="H43" s="42">
        <v>0.34</v>
      </c>
      <c r="I43" s="42">
        <v>1.01</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AjQMPOGNrJLt7yNP0MF0bA2pjXWjlXaIpKCAJdjpsZJmV62SACNDgDQD74joREZRnV3fWsCRQlJzNwo1DqNvQ==" saltValue="0J8Kvtax/os2TS1ZiOdG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1026</v>
      </c>
      <c r="L45" s="58">
        <v>1034</v>
      </c>
      <c r="M45" s="58">
        <v>1054</v>
      </c>
      <c r="N45" s="58">
        <v>1040</v>
      </c>
      <c r="O45" s="59">
        <v>1046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577</v>
      </c>
      <c r="L48" s="62">
        <v>604</v>
      </c>
      <c r="M48" s="62">
        <v>566</v>
      </c>
      <c r="N48" s="62">
        <v>575</v>
      </c>
      <c r="O48" s="63">
        <v>563</v>
      </c>
      <c r="P48" s="46"/>
      <c r="Q48" s="46"/>
      <c r="R48" s="46"/>
      <c r="S48" s="46"/>
      <c r="T48" s="46"/>
      <c r="U48" s="46"/>
    </row>
    <row r="49" spans="1:21" ht="30.75" customHeight="1" x14ac:dyDescent="0.2">
      <c r="A49" s="46"/>
      <c r="B49" s="1189"/>
      <c r="C49" s="1190"/>
      <c r="D49" s="60"/>
      <c r="E49" s="1166" t="s">
        <v>14</v>
      </c>
      <c r="F49" s="1166"/>
      <c r="G49" s="1166"/>
      <c r="H49" s="1166"/>
      <c r="I49" s="1166"/>
      <c r="J49" s="1167"/>
      <c r="K49" s="61">
        <v>18</v>
      </c>
      <c r="L49" s="62">
        <v>19</v>
      </c>
      <c r="M49" s="62">
        <v>22</v>
      </c>
      <c r="N49" s="62">
        <v>26</v>
      </c>
      <c r="O49" s="63">
        <v>39</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490</v>
      </c>
      <c r="L50" s="62" t="s">
        <v>490</v>
      </c>
      <c r="M50" s="62" t="s">
        <v>490</v>
      </c>
      <c r="N50" s="62" t="s">
        <v>490</v>
      </c>
      <c r="O50" s="63" t="s">
        <v>490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1153</v>
      </c>
      <c r="L52" s="62">
        <v>1160</v>
      </c>
      <c r="M52" s="62">
        <v>1156</v>
      </c>
      <c r="N52" s="62">
        <v>1137</v>
      </c>
      <c r="O52" s="63">
        <v>1165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468</v>
      </c>
      <c r="L53" s="67">
        <v>497</v>
      </c>
      <c r="M53" s="67">
        <v>486</v>
      </c>
      <c r="N53" s="67">
        <v>504</v>
      </c>
      <c r="O53" s="68">
        <v>483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oFyZS7YwOKmDLP637ktY59edgeRuy36KMorQdk1XhscFsEbGY0JMD4Y8XBgnp3UkzPBYjKI9D1szpaZD12SSQ==" saltValue="KdprSEF2iMBeFuPBtoxXG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10633</v>
      </c>
      <c r="J41" s="331">
        <v>10171</v>
      </c>
      <c r="K41" s="331">
        <v>9554</v>
      </c>
      <c r="L41" s="331">
        <v>9089</v>
      </c>
      <c r="M41" s="332">
        <v>8717</v>
      </c>
    </row>
    <row r="42" spans="2:13" ht="27.75" customHeight="1" x14ac:dyDescent="0.2">
      <c r="B42" s="1197"/>
      <c r="C42" s="1198"/>
      <c r="D42" s="104"/>
      <c r="E42" s="1201" t="s">
        <v>32</v>
      </c>
      <c r="F42" s="1201"/>
      <c r="G42" s="1201"/>
      <c r="H42" s="1202"/>
      <c r="I42" s="333" t="s">
        <v>490</v>
      </c>
      <c r="J42" s="334" t="s">
        <v>490</v>
      </c>
      <c r="K42" s="334" t="s">
        <v>490</v>
      </c>
      <c r="L42" s="334" t="s">
        <v>490</v>
      </c>
      <c r="M42" s="335" t="s">
        <v>490</v>
      </c>
    </row>
    <row r="43" spans="2:13" ht="27.75" customHeight="1" x14ac:dyDescent="0.2">
      <c r="B43" s="1197"/>
      <c r="C43" s="1198"/>
      <c r="D43" s="104"/>
      <c r="E43" s="1201" t="s">
        <v>33</v>
      </c>
      <c r="F43" s="1201"/>
      <c r="G43" s="1201"/>
      <c r="H43" s="1202"/>
      <c r="I43" s="333">
        <v>3772</v>
      </c>
      <c r="J43" s="334">
        <v>3528</v>
      </c>
      <c r="K43" s="334">
        <v>3137</v>
      </c>
      <c r="L43" s="334">
        <v>2816</v>
      </c>
      <c r="M43" s="335">
        <v>2310</v>
      </c>
    </row>
    <row r="44" spans="2:13" ht="27.75" customHeight="1" x14ac:dyDescent="0.2">
      <c r="B44" s="1197"/>
      <c r="C44" s="1198"/>
      <c r="D44" s="104"/>
      <c r="E44" s="1201" t="s">
        <v>34</v>
      </c>
      <c r="F44" s="1201"/>
      <c r="G44" s="1201"/>
      <c r="H44" s="1202"/>
      <c r="I44" s="333">
        <v>421</v>
      </c>
      <c r="J44" s="334">
        <v>411</v>
      </c>
      <c r="K44" s="334">
        <v>387</v>
      </c>
      <c r="L44" s="334">
        <v>366</v>
      </c>
      <c r="M44" s="335">
        <v>353</v>
      </c>
    </row>
    <row r="45" spans="2:13" ht="27.75" customHeight="1" x14ac:dyDescent="0.2">
      <c r="B45" s="1197"/>
      <c r="C45" s="1198"/>
      <c r="D45" s="104"/>
      <c r="E45" s="1201" t="s">
        <v>35</v>
      </c>
      <c r="F45" s="1201"/>
      <c r="G45" s="1201"/>
      <c r="H45" s="1202"/>
      <c r="I45" s="333">
        <v>904</v>
      </c>
      <c r="J45" s="334">
        <v>852</v>
      </c>
      <c r="K45" s="334">
        <v>901</v>
      </c>
      <c r="L45" s="334">
        <v>902</v>
      </c>
      <c r="M45" s="335">
        <v>926</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3849</v>
      </c>
      <c r="J50" s="334">
        <v>4646</v>
      </c>
      <c r="K50" s="334">
        <v>5107</v>
      </c>
      <c r="L50" s="334">
        <v>4939</v>
      </c>
      <c r="M50" s="335">
        <v>4463</v>
      </c>
    </row>
    <row r="51" spans="2:13" ht="27.75" customHeight="1" x14ac:dyDescent="0.2">
      <c r="B51" s="1197"/>
      <c r="C51" s="1198"/>
      <c r="D51" s="104"/>
      <c r="E51" s="1201" t="s">
        <v>42</v>
      </c>
      <c r="F51" s="1201"/>
      <c r="G51" s="1201"/>
      <c r="H51" s="1202"/>
      <c r="I51" s="333">
        <v>419</v>
      </c>
      <c r="J51" s="334">
        <v>382</v>
      </c>
      <c r="K51" s="334">
        <v>343</v>
      </c>
      <c r="L51" s="334">
        <v>297</v>
      </c>
      <c r="M51" s="335">
        <v>249</v>
      </c>
    </row>
    <row r="52" spans="2:13" ht="27.75" customHeight="1" x14ac:dyDescent="0.2">
      <c r="B52" s="1199"/>
      <c r="C52" s="1200"/>
      <c r="D52" s="104"/>
      <c r="E52" s="1201" t="s">
        <v>43</v>
      </c>
      <c r="F52" s="1201"/>
      <c r="G52" s="1201"/>
      <c r="H52" s="1202"/>
      <c r="I52" s="333">
        <v>10504</v>
      </c>
      <c r="J52" s="334">
        <v>9712</v>
      </c>
      <c r="K52" s="334">
        <v>8954</v>
      </c>
      <c r="L52" s="334">
        <v>8873</v>
      </c>
      <c r="M52" s="335">
        <v>8265</v>
      </c>
    </row>
    <row r="53" spans="2:13" ht="27.75" customHeight="1" thickBot="1" x14ac:dyDescent="0.25">
      <c r="B53" s="1203" t="s">
        <v>19</v>
      </c>
      <c r="C53" s="1204"/>
      <c r="D53" s="108"/>
      <c r="E53" s="1205" t="s">
        <v>44</v>
      </c>
      <c r="F53" s="1205"/>
      <c r="G53" s="1205"/>
      <c r="H53" s="1206"/>
      <c r="I53" s="336">
        <v>958</v>
      </c>
      <c r="J53" s="337">
        <v>223</v>
      </c>
      <c r="K53" s="337">
        <v>-426</v>
      </c>
      <c r="L53" s="337">
        <v>-936</v>
      </c>
      <c r="M53" s="338">
        <v>-671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bKRf0qJKQkJqzfeuBWltJmUNr96drGxMe0hlEnGw8cdwKAkgnZ5ofUMAJi1zF0ta7oiRx1gywgXCZqjKUNxNw==" saltValue="+4DqoNX3HreM6XS6Hq5l2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2797</v>
      </c>
      <c r="G55" s="339">
        <v>2289</v>
      </c>
      <c r="H55" s="340">
        <v>1574</v>
      </c>
    </row>
    <row r="56" spans="2:8" ht="52.5" customHeight="1" x14ac:dyDescent="0.2">
      <c r="B56" s="120"/>
      <c r="C56" s="1224" t="s">
        <v>47</v>
      </c>
      <c r="D56" s="1224"/>
      <c r="E56" s="1225"/>
      <c r="F56" s="341">
        <v>675</v>
      </c>
      <c r="G56" s="341">
        <v>699</v>
      </c>
      <c r="H56" s="342">
        <v>730</v>
      </c>
    </row>
    <row r="57" spans="2:8" ht="53.25" customHeight="1" x14ac:dyDescent="0.2">
      <c r="B57" s="120"/>
      <c r="C57" s="1226" t="s">
        <v>48</v>
      </c>
      <c r="D57" s="1226"/>
      <c r="E57" s="1227"/>
      <c r="F57" s="343">
        <v>2056</v>
      </c>
      <c r="G57" s="343">
        <v>2045</v>
      </c>
      <c r="H57" s="344">
        <v>2180</v>
      </c>
    </row>
    <row r="58" spans="2:8" ht="45.75" customHeight="1" x14ac:dyDescent="0.2">
      <c r="B58" s="121"/>
      <c r="C58" s="1214" t="s">
        <v>562</v>
      </c>
      <c r="D58" s="1215"/>
      <c r="E58" s="1216"/>
      <c r="F58" s="345">
        <v>1019</v>
      </c>
      <c r="G58" s="345">
        <v>845</v>
      </c>
      <c r="H58" s="346">
        <v>803</v>
      </c>
    </row>
    <row r="59" spans="2:8" ht="45.75" customHeight="1" x14ac:dyDescent="0.2">
      <c r="B59" s="121"/>
      <c r="C59" s="1214" t="s">
        <v>563</v>
      </c>
      <c r="D59" s="1215"/>
      <c r="E59" s="1216"/>
      <c r="F59" s="345">
        <v>370</v>
      </c>
      <c r="G59" s="345">
        <v>510</v>
      </c>
      <c r="H59" s="346">
        <v>691</v>
      </c>
    </row>
    <row r="60" spans="2:8" ht="45.75" customHeight="1" x14ac:dyDescent="0.2">
      <c r="B60" s="121"/>
      <c r="C60" s="1214" t="s">
        <v>564</v>
      </c>
      <c r="D60" s="1215"/>
      <c r="E60" s="1216"/>
      <c r="F60" s="345">
        <v>366</v>
      </c>
      <c r="G60" s="345">
        <v>374</v>
      </c>
      <c r="H60" s="346">
        <v>342</v>
      </c>
    </row>
    <row r="61" spans="2:8" ht="45.75" customHeight="1" x14ac:dyDescent="0.2">
      <c r="B61" s="121"/>
      <c r="C61" s="1214" t="s">
        <v>565</v>
      </c>
      <c r="D61" s="1215"/>
      <c r="E61" s="1216"/>
      <c r="F61" s="345">
        <v>187</v>
      </c>
      <c r="G61" s="345">
        <v>198</v>
      </c>
      <c r="H61" s="346">
        <v>210</v>
      </c>
    </row>
    <row r="62" spans="2:8" ht="45.75" customHeight="1" thickBot="1" x14ac:dyDescent="0.25">
      <c r="B62" s="122"/>
      <c r="C62" s="1217" t="s">
        <v>566</v>
      </c>
      <c r="D62" s="1218"/>
      <c r="E62" s="1219"/>
      <c r="F62" s="347">
        <v>54</v>
      </c>
      <c r="G62" s="347">
        <v>64</v>
      </c>
      <c r="H62" s="348">
        <v>80</v>
      </c>
    </row>
    <row r="63" spans="2:8" ht="52.5" customHeight="1" thickBot="1" x14ac:dyDescent="0.25">
      <c r="B63" s="123"/>
      <c r="C63" s="1220" t="s">
        <v>49</v>
      </c>
      <c r="D63" s="1220"/>
      <c r="E63" s="1221"/>
      <c r="F63" s="349">
        <v>5528</v>
      </c>
      <c r="G63" s="349">
        <v>5032</v>
      </c>
      <c r="H63" s="350">
        <v>4485</v>
      </c>
    </row>
    <row r="64" spans="2:8" ht="13.2" x14ac:dyDescent="0.2"/>
  </sheetData>
  <sheetProtection algorithmName="SHA-512" hashValue="77O23/XmxlIhzcRXF4iSdOl+o5d7OoX/QuZkMj1FtjKqxp9El77qkvCu8PsGlqF2Z/MJHEnDQwtbQSwoNmGVkA==" saltValue="O4P0eVSYkpWiYJNrnv+P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F48C-F39A-41FA-BA09-613566A5B8B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570</v>
      </c>
      <c r="AO51" s="1233"/>
      <c r="AP51" s="1233"/>
      <c r="AQ51" s="1233"/>
      <c r="AR51" s="1233"/>
      <c r="AS51" s="1233"/>
      <c r="AT51" s="1233"/>
      <c r="AU51" s="1233"/>
      <c r="AV51" s="1233"/>
      <c r="AW51" s="1233"/>
      <c r="AX51" s="1233"/>
      <c r="AY51" s="1233"/>
      <c r="AZ51" s="1233"/>
      <c r="BA51" s="1233"/>
      <c r="BB51" s="1233" t="s">
        <v>571</v>
      </c>
      <c r="BC51" s="1233"/>
      <c r="BD51" s="1233"/>
      <c r="BE51" s="1233"/>
      <c r="BF51" s="1233"/>
      <c r="BG51" s="1233"/>
      <c r="BH51" s="1233"/>
      <c r="BI51" s="1233"/>
      <c r="BJ51" s="1233"/>
      <c r="BK51" s="1233"/>
      <c r="BL51" s="1233"/>
      <c r="BM51" s="1233"/>
      <c r="BN51" s="1233"/>
      <c r="BO51" s="1233"/>
      <c r="BP51" s="1230">
        <v>19.100000000000001</v>
      </c>
      <c r="BQ51" s="1230"/>
      <c r="BR51" s="1230"/>
      <c r="BS51" s="1230"/>
      <c r="BT51" s="1230"/>
      <c r="BU51" s="1230"/>
      <c r="BV51" s="1230"/>
      <c r="BW51" s="1230"/>
      <c r="BX51" s="1230">
        <v>4.0999999999999996</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572</v>
      </c>
      <c r="BC53" s="1233"/>
      <c r="BD53" s="1233"/>
      <c r="BE53" s="1233"/>
      <c r="BF53" s="1233"/>
      <c r="BG53" s="1233"/>
      <c r="BH53" s="1233"/>
      <c r="BI53" s="1233"/>
      <c r="BJ53" s="1233"/>
      <c r="BK53" s="1233"/>
      <c r="BL53" s="1233"/>
      <c r="BM53" s="1233"/>
      <c r="BN53" s="1233"/>
      <c r="BO53" s="1233"/>
      <c r="BP53" s="1230">
        <v>62</v>
      </c>
      <c r="BQ53" s="1230"/>
      <c r="BR53" s="1230"/>
      <c r="BS53" s="1230"/>
      <c r="BT53" s="1230"/>
      <c r="BU53" s="1230"/>
      <c r="BV53" s="1230"/>
      <c r="BW53" s="1230"/>
      <c r="BX53" s="1230">
        <v>64.3</v>
      </c>
      <c r="BY53" s="1230"/>
      <c r="BZ53" s="1230"/>
      <c r="CA53" s="1230"/>
      <c r="CB53" s="1230"/>
      <c r="CC53" s="1230"/>
      <c r="CD53" s="1230"/>
      <c r="CE53" s="1230"/>
      <c r="CF53" s="1230">
        <v>66.099999999999994</v>
      </c>
      <c r="CG53" s="1230"/>
      <c r="CH53" s="1230"/>
      <c r="CI53" s="1230"/>
      <c r="CJ53" s="1230"/>
      <c r="CK53" s="1230"/>
      <c r="CL53" s="1230"/>
      <c r="CM53" s="1230"/>
      <c r="CN53" s="1230">
        <v>67.8</v>
      </c>
      <c r="CO53" s="1230"/>
      <c r="CP53" s="1230"/>
      <c r="CQ53" s="1230"/>
      <c r="CR53" s="1230"/>
      <c r="CS53" s="1230"/>
      <c r="CT53" s="1230"/>
      <c r="CU53" s="1230"/>
      <c r="CV53" s="1230">
        <v>70.400000000000006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573</v>
      </c>
      <c r="AO55" s="1234"/>
      <c r="AP55" s="1234"/>
      <c r="AQ55" s="1234"/>
      <c r="AR55" s="1234"/>
      <c r="AS55" s="1234"/>
      <c r="AT55" s="1234"/>
      <c r="AU55" s="1234"/>
      <c r="AV55" s="1234"/>
      <c r="AW55" s="1234"/>
      <c r="AX55" s="1234"/>
      <c r="AY55" s="1234"/>
      <c r="AZ55" s="1234"/>
      <c r="BA55" s="1234"/>
      <c r="BB55" s="1233" t="s">
        <v>571</v>
      </c>
      <c r="BC55" s="1233"/>
      <c r="BD55" s="1233"/>
      <c r="BE55" s="1233"/>
      <c r="BF55" s="1233"/>
      <c r="BG55" s="1233"/>
      <c r="BH55" s="1233"/>
      <c r="BI55" s="1233"/>
      <c r="BJ55" s="1233"/>
      <c r="BK55" s="1233"/>
      <c r="BL55" s="1233"/>
      <c r="BM55" s="1233"/>
      <c r="BN55" s="1233"/>
      <c r="BO55" s="1233"/>
      <c r="BP55" s="1230">
        <v>10.199999999999999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572</v>
      </c>
      <c r="BC57" s="1233"/>
      <c r="BD57" s="1233"/>
      <c r="BE57" s="1233"/>
      <c r="BF57" s="1233"/>
      <c r="BG57" s="1233"/>
      <c r="BH57" s="1233"/>
      <c r="BI57" s="1233"/>
      <c r="BJ57" s="1233"/>
      <c r="BK57" s="1233"/>
      <c r="BL57" s="1233"/>
      <c r="BM57" s="1233"/>
      <c r="BN57" s="1233"/>
      <c r="BO57" s="1233"/>
      <c r="BP57" s="1230">
        <v>61.1</v>
      </c>
      <c r="BQ57" s="1230"/>
      <c r="BR57" s="1230"/>
      <c r="BS57" s="1230"/>
      <c r="BT57" s="1230"/>
      <c r="BU57" s="1230"/>
      <c r="BV57" s="1230"/>
      <c r="BW57" s="1230"/>
      <c r="BX57" s="1230">
        <v>63.5</v>
      </c>
      <c r="BY57" s="1230"/>
      <c r="BZ57" s="1230"/>
      <c r="CA57" s="1230"/>
      <c r="CB57" s="1230"/>
      <c r="CC57" s="1230"/>
      <c r="CD57" s="1230"/>
      <c r="CE57" s="1230"/>
      <c r="CF57" s="1230">
        <v>65.400000000000006</v>
      </c>
      <c r="CG57" s="1230"/>
      <c r="CH57" s="1230"/>
      <c r="CI57" s="1230"/>
      <c r="CJ57" s="1230"/>
      <c r="CK57" s="1230"/>
      <c r="CL57" s="1230"/>
      <c r="CM57" s="1230"/>
      <c r="CN57" s="1230">
        <v>67</v>
      </c>
      <c r="CO57" s="1230"/>
      <c r="CP57" s="1230"/>
      <c r="CQ57" s="1230"/>
      <c r="CR57" s="1230"/>
      <c r="CS57" s="1230"/>
      <c r="CT57" s="1230"/>
      <c r="CU57" s="1230"/>
      <c r="CV57" s="1230">
        <v>67.8</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570</v>
      </c>
      <c r="AO73" s="1233"/>
      <c r="AP73" s="1233"/>
      <c r="AQ73" s="1233"/>
      <c r="AR73" s="1233"/>
      <c r="AS73" s="1233"/>
      <c r="AT73" s="1233"/>
      <c r="AU73" s="1233"/>
      <c r="AV73" s="1233"/>
      <c r="AW73" s="1233"/>
      <c r="AX73" s="1233"/>
      <c r="AY73" s="1233"/>
      <c r="AZ73" s="1233"/>
      <c r="BA73" s="1233"/>
      <c r="BB73" s="1233" t="s">
        <v>571</v>
      </c>
      <c r="BC73" s="1233"/>
      <c r="BD73" s="1233"/>
      <c r="BE73" s="1233"/>
      <c r="BF73" s="1233"/>
      <c r="BG73" s="1233"/>
      <c r="BH73" s="1233"/>
      <c r="BI73" s="1233"/>
      <c r="BJ73" s="1233"/>
      <c r="BK73" s="1233"/>
      <c r="BL73" s="1233"/>
      <c r="BM73" s="1233"/>
      <c r="BN73" s="1233"/>
      <c r="BO73" s="1233"/>
      <c r="BP73" s="1230">
        <v>19.100000000000001</v>
      </c>
      <c r="BQ73" s="1230"/>
      <c r="BR73" s="1230"/>
      <c r="BS73" s="1230"/>
      <c r="BT73" s="1230"/>
      <c r="BU73" s="1230"/>
      <c r="BV73" s="1230"/>
      <c r="BW73" s="1230"/>
      <c r="BX73" s="1230">
        <v>4.0999999999999996</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9.4</v>
      </c>
      <c r="BQ75" s="1230"/>
      <c r="BR75" s="1230"/>
      <c r="BS75" s="1230"/>
      <c r="BT75" s="1230"/>
      <c r="BU75" s="1230"/>
      <c r="BV75" s="1230"/>
      <c r="BW75" s="1230"/>
      <c r="BX75" s="1230">
        <v>9.1999999999999993</v>
      </c>
      <c r="BY75" s="1230"/>
      <c r="BZ75" s="1230"/>
      <c r="CA75" s="1230"/>
      <c r="CB75" s="1230"/>
      <c r="CC75" s="1230"/>
      <c r="CD75" s="1230"/>
      <c r="CE75" s="1230"/>
      <c r="CF75" s="1230">
        <v>9.3000000000000007</v>
      </c>
      <c r="CG75" s="1230"/>
      <c r="CH75" s="1230"/>
      <c r="CI75" s="1230"/>
      <c r="CJ75" s="1230"/>
      <c r="CK75" s="1230"/>
      <c r="CL75" s="1230"/>
      <c r="CM75" s="1230"/>
      <c r="CN75" s="1230">
        <v>9.4</v>
      </c>
      <c r="CO75" s="1230"/>
      <c r="CP75" s="1230"/>
      <c r="CQ75" s="1230"/>
      <c r="CR75" s="1230"/>
      <c r="CS75" s="1230"/>
      <c r="CT75" s="1230"/>
      <c r="CU75" s="1230"/>
      <c r="CV75" s="1230">
        <v>9.4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573</v>
      </c>
      <c r="AO77" s="1234"/>
      <c r="AP77" s="1234"/>
      <c r="AQ77" s="1234"/>
      <c r="AR77" s="1234"/>
      <c r="AS77" s="1234"/>
      <c r="AT77" s="1234"/>
      <c r="AU77" s="1234"/>
      <c r="AV77" s="1234"/>
      <c r="AW77" s="1234"/>
      <c r="AX77" s="1234"/>
      <c r="AY77" s="1234"/>
      <c r="AZ77" s="1234"/>
      <c r="BA77" s="1234"/>
      <c r="BB77" s="1233" t="s">
        <v>571</v>
      </c>
      <c r="BC77" s="1233"/>
      <c r="BD77" s="1233"/>
      <c r="BE77" s="1233"/>
      <c r="BF77" s="1233"/>
      <c r="BG77" s="1233"/>
      <c r="BH77" s="1233"/>
      <c r="BI77" s="1233"/>
      <c r="BJ77" s="1233"/>
      <c r="BK77" s="1233"/>
      <c r="BL77" s="1233"/>
      <c r="BM77" s="1233"/>
      <c r="BN77" s="1233"/>
      <c r="BO77" s="1233"/>
      <c r="BP77" s="1230">
        <v>10.199999999999999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8.6999999999999993</v>
      </c>
      <c r="BQ79" s="1230"/>
      <c r="BR79" s="1230"/>
      <c r="BS79" s="1230"/>
      <c r="BT79" s="1230"/>
      <c r="BU79" s="1230"/>
      <c r="BV79" s="1230"/>
      <c r="BW79" s="1230"/>
      <c r="BX79" s="1230">
        <v>8</v>
      </c>
      <c r="BY79" s="1230"/>
      <c r="BZ79" s="1230"/>
      <c r="CA79" s="1230"/>
      <c r="CB79" s="1230"/>
      <c r="CC79" s="1230"/>
      <c r="CD79" s="1230"/>
      <c r="CE79" s="1230"/>
      <c r="CF79" s="1230">
        <v>8.1</v>
      </c>
      <c r="CG79" s="1230"/>
      <c r="CH79" s="1230"/>
      <c r="CI79" s="1230"/>
      <c r="CJ79" s="1230"/>
      <c r="CK79" s="1230"/>
      <c r="CL79" s="1230"/>
      <c r="CM79" s="1230"/>
      <c r="CN79" s="1230">
        <v>8.4</v>
      </c>
      <c r="CO79" s="1230"/>
      <c r="CP79" s="1230"/>
      <c r="CQ79" s="1230"/>
      <c r="CR79" s="1230"/>
      <c r="CS79" s="1230"/>
      <c r="CT79" s="1230"/>
      <c r="CU79" s="1230"/>
      <c r="CV79" s="1230">
        <v>8.5</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7woxxNXBhKkIosyzn3a4bMYwUS/nlPKpqHqqHXlrxcqU10gG8oD//f/8AL2/tLMiJ6GJ0JPvNeAIb3d0WlABQ==" saltValue="8OQFsWIamVdKVZAe5O1ng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AFAC-C9E4-4FB6-A47F-31EA4B1F93E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3zI5uIkpVfD+Hc2YVI7auNdnijJwj4gFgn8czVKUFMJ/ay3c4c0FJvim1QJ6ASgPDCuU72taAlrTfXnxQROs+Q==" saltValue="e6J3J2boouP2lf03F90NP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5089-79FB-42C6-B96B-C8708F38057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9rWCFegAFPoaGYnfXJ76zrPi2SLnboq8qAPLC9mpZ+JFv99g1BMYbS2+/nROlQp3L4JM8yjjylpZ33Llfo2ffA==" saltValue="4iEmDJbx6Ph5NnnULKbiK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32260</v>
      </c>
      <c r="E3" s="142"/>
      <c r="F3" s="143">
        <v>125418</v>
      </c>
      <c r="G3" s="144"/>
      <c r="H3" s="145"/>
    </row>
    <row r="4" spans="1:8" x14ac:dyDescent="0.2">
      <c r="A4" s="146"/>
      <c r="B4" s="147"/>
      <c r="C4" s="148"/>
      <c r="D4" s="149">
        <v>18990</v>
      </c>
      <c r="E4" s="150"/>
      <c r="F4" s="151">
        <v>60445</v>
      </c>
      <c r="G4" s="152"/>
      <c r="H4" s="153"/>
    </row>
    <row r="5" spans="1:8" x14ac:dyDescent="0.2">
      <c r="A5" s="134" t="s">
        <v>522</v>
      </c>
      <c r="B5" s="139"/>
      <c r="C5" s="140"/>
      <c r="D5" s="141">
        <v>38246</v>
      </c>
      <c r="E5" s="142"/>
      <c r="F5" s="143">
        <v>108384</v>
      </c>
      <c r="G5" s="144"/>
      <c r="H5" s="145"/>
    </row>
    <row r="6" spans="1:8" x14ac:dyDescent="0.2">
      <c r="A6" s="146"/>
      <c r="B6" s="147"/>
      <c r="C6" s="148"/>
      <c r="D6" s="149">
        <v>29674</v>
      </c>
      <c r="E6" s="150"/>
      <c r="F6" s="151">
        <v>51153</v>
      </c>
      <c r="G6" s="152"/>
      <c r="H6" s="153"/>
    </row>
    <row r="7" spans="1:8" x14ac:dyDescent="0.2">
      <c r="A7" s="134" t="s">
        <v>523</v>
      </c>
      <c r="B7" s="139"/>
      <c r="C7" s="140"/>
      <c r="D7" s="141">
        <v>38510</v>
      </c>
      <c r="E7" s="142"/>
      <c r="F7" s="143">
        <v>80959</v>
      </c>
      <c r="G7" s="144"/>
      <c r="H7" s="145"/>
    </row>
    <row r="8" spans="1:8" x14ac:dyDescent="0.2">
      <c r="A8" s="146"/>
      <c r="B8" s="147"/>
      <c r="C8" s="148"/>
      <c r="D8" s="149">
        <v>28527</v>
      </c>
      <c r="E8" s="150"/>
      <c r="F8" s="151">
        <v>43928</v>
      </c>
      <c r="G8" s="152"/>
      <c r="H8" s="153"/>
    </row>
    <row r="9" spans="1:8" x14ac:dyDescent="0.2">
      <c r="A9" s="134" t="s">
        <v>524</v>
      </c>
      <c r="B9" s="139"/>
      <c r="C9" s="140"/>
      <c r="D9" s="141">
        <v>61010</v>
      </c>
      <c r="E9" s="142"/>
      <c r="F9" s="143">
        <v>117242</v>
      </c>
      <c r="G9" s="144"/>
      <c r="H9" s="145"/>
    </row>
    <row r="10" spans="1:8" x14ac:dyDescent="0.2">
      <c r="A10" s="146"/>
      <c r="B10" s="147"/>
      <c r="C10" s="148"/>
      <c r="D10" s="149">
        <v>53344</v>
      </c>
      <c r="E10" s="150"/>
      <c r="F10" s="151">
        <v>59234</v>
      </c>
      <c r="G10" s="152"/>
      <c r="H10" s="153"/>
    </row>
    <row r="11" spans="1:8" x14ac:dyDescent="0.2">
      <c r="A11" s="134" t="s">
        <v>525</v>
      </c>
      <c r="B11" s="139"/>
      <c r="C11" s="140"/>
      <c r="D11" s="141">
        <v>66761</v>
      </c>
      <c r="E11" s="142"/>
      <c r="F11" s="143">
        <v>113894</v>
      </c>
      <c r="G11" s="144"/>
      <c r="H11" s="145"/>
    </row>
    <row r="12" spans="1:8" x14ac:dyDescent="0.2">
      <c r="A12" s="146"/>
      <c r="B12" s="147"/>
      <c r="C12" s="154"/>
      <c r="D12" s="149">
        <v>47077</v>
      </c>
      <c r="E12" s="150"/>
      <c r="F12" s="151">
        <v>65544</v>
      </c>
      <c r="G12" s="152"/>
      <c r="H12" s="153"/>
    </row>
    <row r="13" spans="1:8" x14ac:dyDescent="0.2">
      <c r="A13" s="134"/>
      <c r="B13" s="139"/>
      <c r="C13" s="140"/>
      <c r="D13" s="141">
        <v>47357</v>
      </c>
      <c r="E13" s="142"/>
      <c r="F13" s="143">
        <v>109179</v>
      </c>
      <c r="G13" s="155"/>
      <c r="H13" s="145"/>
    </row>
    <row r="14" spans="1:8" x14ac:dyDescent="0.2">
      <c r="A14" s="146"/>
      <c r="B14" s="147"/>
      <c r="C14" s="148"/>
      <c r="D14" s="149">
        <v>35522</v>
      </c>
      <c r="E14" s="150"/>
      <c r="F14" s="151">
        <v>56061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3.61</v>
      </c>
      <c r="C19" s="156">
        <f>ROUND(VALUE(SUBSTITUTE(実質収支比率等に係る経年分析!G$48,"▲","-")),2)</f>
        <v>3.35</v>
      </c>
      <c r="D19" s="156">
        <f>ROUND(VALUE(SUBSTITUTE(実質収支比率等に係る経年分析!H$48,"▲","-")),2)</f>
        <v>2.74</v>
      </c>
      <c r="E19" s="156">
        <f>ROUND(VALUE(SUBSTITUTE(実質収支比率等に係る経年分析!I$48,"▲","-")),2)</f>
        <v>3.37</v>
      </c>
      <c r="F19" s="156">
        <f>ROUND(VALUE(SUBSTITUTE(実質収支比率等に係る経年分析!J$48,"▲","-")),2)</f>
        <v>2.69</v>
      </c>
    </row>
    <row r="20" spans="1:11" x14ac:dyDescent="0.2">
      <c r="A20" s="156" t="s">
        <v>53</v>
      </c>
      <c r="B20" s="156">
        <f>ROUND(VALUE(SUBSTITUTE(実質収支比率等に係る経年分析!F$47,"▲","-")),2)</f>
        <v>32.56</v>
      </c>
      <c r="C20" s="156">
        <f>ROUND(VALUE(SUBSTITUTE(実質収支比率等に係る経年分析!G$47,"▲","-")),2)</f>
        <v>39.119999999999997</v>
      </c>
      <c r="D20" s="156">
        <f>ROUND(VALUE(SUBSTITUTE(実質収支比率等に係る経年分析!H$47,"▲","-")),2)</f>
        <v>44.74</v>
      </c>
      <c r="E20" s="156">
        <f>ROUND(VALUE(SUBSTITUTE(実質収支比率等に係る経年分析!I$47,"▲","-")),2)</f>
        <v>36.35</v>
      </c>
      <c r="F20" s="156">
        <f>ROUND(VALUE(SUBSTITUTE(実質収支比率等に係る経年分析!J$47,"▲","-")),2)</f>
        <v>24.7</v>
      </c>
    </row>
    <row r="21" spans="1:11" x14ac:dyDescent="0.2">
      <c r="A21" s="156" t="s">
        <v>54</v>
      </c>
      <c r="B21" s="156">
        <f>IF(ISNUMBER(VALUE(SUBSTITUTE(実質収支比率等に係る経年分析!F$49,"▲","-"))),ROUND(VALUE(SUBSTITUTE(実質収支比率等に係る経年分析!F$49,"▲","-")),2),NA())</f>
        <v>-0.22</v>
      </c>
      <c r="C21" s="156">
        <f>IF(ISNUMBER(VALUE(SUBSTITUTE(実質収支比率等に係る経年分析!G$49,"▲","-"))),ROUND(VALUE(SUBSTITUTE(実質収支比率等に係る経年分析!G$49,"▲","-")),2),NA())</f>
        <v>6.58</v>
      </c>
      <c r="D21" s="156">
        <f>IF(ISNUMBER(VALUE(SUBSTITUTE(実質収支比率等に係る経年分析!H$49,"▲","-"))),ROUND(VALUE(SUBSTITUTE(実質収支比率等に係る経年分析!H$49,"▲","-")),2),NA())</f>
        <v>2.11</v>
      </c>
      <c r="E21" s="156">
        <f>IF(ISNUMBER(VALUE(SUBSTITUTE(実質収支比率等に係る経年分析!I$49,"▲","-"))),ROUND(VALUE(SUBSTITUTE(実質収支比率等に係る経年分析!I$49,"▲","-")),2),NA())</f>
        <v>-7.43</v>
      </c>
      <c r="F21" s="156">
        <f>IF(ISNUMBER(VALUE(SUBSTITUTE(実質収支比率等に係る経年分析!J$49,"▲","-"))),ROUND(VALUE(SUBSTITUTE(実質収支比率等に係る経年分析!J$49,"▲","-")),2),NA())</f>
        <v>-11.85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五戸町ケーブルテレビ事業特別会計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五戸町後期高齢者医療特別会計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五戸町国民健康保険特別会計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2">
      <c r="A32" s="157" t="str">
        <f>IF(連結実質赤字比率に係る赤字・黒字の構成分析!C$38="",NA(),連結実質赤字比率に係る赤字・黒字の構成分析!C$38)</f>
        <v>五戸町簡易水道事業会計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五戸町下水道事業会計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0.56000000000000005</v>
      </c>
    </row>
    <row r="34" spans="1:16" x14ac:dyDescent="0.2">
      <c r="A34" s="157" t="str">
        <f>IF(連結実質赤字比率に係る赤字・黒字の構成分析!C$36="",NA(),連結実質赤字比率に係る赤字・黒字の構成分析!C$36)</f>
        <v>五戸町介護保険特別会計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2.66</v>
      </c>
    </row>
    <row r="36" spans="1:16" x14ac:dyDescent="0.2">
      <c r="A36" s="157" t="str">
        <f>IF(連結実質赤字比率に係る赤字・黒字の構成分析!C$34="",NA(),連結実質赤字比率に係る赤字・黒字の構成分析!C$34)</f>
        <v>五戸町病院事業会計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6.23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1153</v>
      </c>
      <c r="E42" s="158"/>
      <c r="F42" s="158"/>
      <c r="G42" s="158">
        <f>'実質公債費比率（分子）の構造'!L$52</f>
        <v>1160</v>
      </c>
      <c r="H42" s="158"/>
      <c r="I42" s="158"/>
      <c r="J42" s="158">
        <f>'実質公債費比率（分子）の構造'!M$52</f>
        <v>1156</v>
      </c>
      <c r="K42" s="158"/>
      <c r="L42" s="158"/>
      <c r="M42" s="158">
        <f>'実質公債費比率（分子）の構造'!N$52</f>
        <v>1137</v>
      </c>
      <c r="N42" s="158"/>
      <c r="O42" s="158"/>
      <c r="P42" s="158">
        <f>'実質公債費比率（分子）の構造'!O$52</f>
        <v>1165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18</v>
      </c>
      <c r="C45" s="158"/>
      <c r="D45" s="158"/>
      <c r="E45" s="158">
        <f>'実質公債費比率（分子）の構造'!L$49</f>
        <v>19</v>
      </c>
      <c r="F45" s="158"/>
      <c r="G45" s="158"/>
      <c r="H45" s="158">
        <f>'実質公債費比率（分子）の構造'!M$49</f>
        <v>22</v>
      </c>
      <c r="I45" s="158"/>
      <c r="J45" s="158"/>
      <c r="K45" s="158">
        <f>'実質公債費比率（分子）の構造'!N$49</f>
        <v>26</v>
      </c>
      <c r="L45" s="158"/>
      <c r="M45" s="158"/>
      <c r="N45" s="158">
        <f>'実質公債費比率（分子）の構造'!O$49</f>
        <v>39</v>
      </c>
      <c r="O45" s="158"/>
      <c r="P45" s="158"/>
    </row>
    <row r="46" spans="1:16" x14ac:dyDescent="0.2">
      <c r="A46" s="158" t="s">
        <v>64</v>
      </c>
      <c r="B46" s="158">
        <f>'実質公債費比率（分子）の構造'!K$48</f>
        <v>577</v>
      </c>
      <c r="C46" s="158"/>
      <c r="D46" s="158"/>
      <c r="E46" s="158">
        <f>'実質公債費比率（分子）の構造'!L$48</f>
        <v>604</v>
      </c>
      <c r="F46" s="158"/>
      <c r="G46" s="158"/>
      <c r="H46" s="158">
        <f>'実質公債費比率（分子）の構造'!M$48</f>
        <v>566</v>
      </c>
      <c r="I46" s="158"/>
      <c r="J46" s="158"/>
      <c r="K46" s="158">
        <f>'実質公債費比率（分子）の構造'!N$48</f>
        <v>575</v>
      </c>
      <c r="L46" s="158"/>
      <c r="M46" s="158"/>
      <c r="N46" s="158">
        <f>'実質公債費比率（分子）の構造'!O$48</f>
        <v>563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1026</v>
      </c>
      <c r="C49" s="158"/>
      <c r="D49" s="158"/>
      <c r="E49" s="158">
        <f>'実質公債費比率（分子）の構造'!L$45</f>
        <v>1034</v>
      </c>
      <c r="F49" s="158"/>
      <c r="G49" s="158"/>
      <c r="H49" s="158">
        <f>'実質公債費比率（分子）の構造'!M$45</f>
        <v>1054</v>
      </c>
      <c r="I49" s="158"/>
      <c r="J49" s="158"/>
      <c r="K49" s="158">
        <f>'実質公債費比率（分子）の構造'!N$45</f>
        <v>1040</v>
      </c>
      <c r="L49" s="158"/>
      <c r="M49" s="158"/>
      <c r="N49" s="158">
        <f>'実質公債費比率（分子）の構造'!O$45</f>
        <v>1046</v>
      </c>
      <c r="O49" s="158"/>
      <c r="P49" s="158"/>
    </row>
    <row r="50" spans="1:16" x14ac:dyDescent="0.2">
      <c r="A50" s="158" t="s">
        <v>67</v>
      </c>
      <c r="B50" s="158" t="e">
        <f>NA()</f>
        <v>#N/A</v>
      </c>
      <c r="C50" s="158">
        <f>IF(ISNUMBER('実質公債費比率（分子）の構造'!K$53),'実質公債費比率（分子）の構造'!K$53,NA())</f>
        <v>468</v>
      </c>
      <c r="D50" s="158" t="e">
        <f>NA()</f>
        <v>#N/A</v>
      </c>
      <c r="E50" s="158" t="e">
        <f>NA()</f>
        <v>#N/A</v>
      </c>
      <c r="F50" s="158">
        <f>IF(ISNUMBER('実質公債費比率（分子）の構造'!L$53),'実質公債費比率（分子）の構造'!L$53,NA())</f>
        <v>497</v>
      </c>
      <c r="G50" s="158" t="e">
        <f>NA()</f>
        <v>#N/A</v>
      </c>
      <c r="H50" s="158" t="e">
        <f>NA()</f>
        <v>#N/A</v>
      </c>
      <c r="I50" s="158">
        <f>IF(ISNUMBER('実質公債費比率（分子）の構造'!M$53),'実質公債費比率（分子）の構造'!M$53,NA())</f>
        <v>486</v>
      </c>
      <c r="J50" s="158" t="e">
        <f>NA()</f>
        <v>#N/A</v>
      </c>
      <c r="K50" s="158" t="e">
        <f>NA()</f>
        <v>#N/A</v>
      </c>
      <c r="L50" s="158">
        <f>IF(ISNUMBER('実質公債費比率（分子）の構造'!N$53),'実質公債費比率（分子）の構造'!N$53,NA())</f>
        <v>504</v>
      </c>
      <c r="M50" s="158" t="e">
        <f>NA()</f>
        <v>#N/A</v>
      </c>
      <c r="N50" s="158" t="e">
        <f>NA()</f>
        <v>#N/A</v>
      </c>
      <c r="O50" s="158">
        <f>IF(ISNUMBER('実質公債費比率（分子）の構造'!O$53),'実質公債費比率（分子）の構造'!O$53,NA())</f>
        <v>483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10504</v>
      </c>
      <c r="E56" s="157"/>
      <c r="F56" s="157"/>
      <c r="G56" s="157">
        <f>'将来負担比率（分子）の構造'!J$52</f>
        <v>9712</v>
      </c>
      <c r="H56" s="157"/>
      <c r="I56" s="157"/>
      <c r="J56" s="157">
        <f>'将来負担比率（分子）の構造'!K$52</f>
        <v>8954</v>
      </c>
      <c r="K56" s="157"/>
      <c r="L56" s="157"/>
      <c r="M56" s="157">
        <f>'将来負担比率（分子）の構造'!L$52</f>
        <v>8873</v>
      </c>
      <c r="N56" s="157"/>
      <c r="O56" s="157"/>
      <c r="P56" s="157">
        <f>'将来負担比率（分子）の構造'!M$52</f>
        <v>8265</v>
      </c>
    </row>
    <row r="57" spans="1:16" x14ac:dyDescent="0.2">
      <c r="A57" s="157" t="s">
        <v>42</v>
      </c>
      <c r="B57" s="157"/>
      <c r="C57" s="157"/>
      <c r="D57" s="157">
        <f>'将来負担比率（分子）の構造'!I$51</f>
        <v>419</v>
      </c>
      <c r="E57" s="157"/>
      <c r="F57" s="157"/>
      <c r="G57" s="157">
        <f>'将来負担比率（分子）の構造'!J$51</f>
        <v>382</v>
      </c>
      <c r="H57" s="157"/>
      <c r="I57" s="157"/>
      <c r="J57" s="157">
        <f>'将来負担比率（分子）の構造'!K$51</f>
        <v>343</v>
      </c>
      <c r="K57" s="157"/>
      <c r="L57" s="157"/>
      <c r="M57" s="157">
        <f>'将来負担比率（分子）の構造'!L$51</f>
        <v>297</v>
      </c>
      <c r="N57" s="157"/>
      <c r="O57" s="157"/>
      <c r="P57" s="157">
        <f>'将来負担比率（分子）の構造'!M$51</f>
        <v>249</v>
      </c>
    </row>
    <row r="58" spans="1:16" x14ac:dyDescent="0.2">
      <c r="A58" s="157" t="s">
        <v>41</v>
      </c>
      <c r="B58" s="157"/>
      <c r="C58" s="157"/>
      <c r="D58" s="157">
        <f>'将来負担比率（分子）の構造'!I$50</f>
        <v>3849</v>
      </c>
      <c r="E58" s="157"/>
      <c r="F58" s="157"/>
      <c r="G58" s="157">
        <f>'将来負担比率（分子）の構造'!J$50</f>
        <v>4646</v>
      </c>
      <c r="H58" s="157"/>
      <c r="I58" s="157"/>
      <c r="J58" s="157">
        <f>'将来負担比率（分子）の構造'!K$50</f>
        <v>5107</v>
      </c>
      <c r="K58" s="157"/>
      <c r="L58" s="157"/>
      <c r="M58" s="157">
        <f>'将来負担比率（分子）の構造'!L$50</f>
        <v>4939</v>
      </c>
      <c r="N58" s="157"/>
      <c r="O58" s="157"/>
      <c r="P58" s="157">
        <f>'将来負担比率（分子）の構造'!M$50</f>
        <v>4463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904</v>
      </c>
      <c r="C62" s="157"/>
      <c r="D62" s="157"/>
      <c r="E62" s="157">
        <f>'将来負担比率（分子）の構造'!J$45</f>
        <v>852</v>
      </c>
      <c r="F62" s="157"/>
      <c r="G62" s="157"/>
      <c r="H62" s="157">
        <f>'将来負担比率（分子）の構造'!K$45</f>
        <v>901</v>
      </c>
      <c r="I62" s="157"/>
      <c r="J62" s="157"/>
      <c r="K62" s="157">
        <f>'将来負担比率（分子）の構造'!L$45</f>
        <v>902</v>
      </c>
      <c r="L62" s="157"/>
      <c r="M62" s="157"/>
      <c r="N62" s="157">
        <f>'将来負担比率（分子）の構造'!M$45</f>
        <v>926</v>
      </c>
      <c r="O62" s="157"/>
      <c r="P62" s="157"/>
    </row>
    <row r="63" spans="1:16" x14ac:dyDescent="0.2">
      <c r="A63" s="157" t="s">
        <v>34</v>
      </c>
      <c r="B63" s="157">
        <f>'将来負担比率（分子）の構造'!I$44</f>
        <v>421</v>
      </c>
      <c r="C63" s="157"/>
      <c r="D63" s="157"/>
      <c r="E63" s="157">
        <f>'将来負担比率（分子）の構造'!J$44</f>
        <v>411</v>
      </c>
      <c r="F63" s="157"/>
      <c r="G63" s="157"/>
      <c r="H63" s="157">
        <f>'将来負担比率（分子）の構造'!K$44</f>
        <v>387</v>
      </c>
      <c r="I63" s="157"/>
      <c r="J63" s="157"/>
      <c r="K63" s="157">
        <f>'将来負担比率（分子）の構造'!L$44</f>
        <v>366</v>
      </c>
      <c r="L63" s="157"/>
      <c r="M63" s="157"/>
      <c r="N63" s="157">
        <f>'将来負担比率（分子）の構造'!M$44</f>
        <v>353</v>
      </c>
      <c r="O63" s="157"/>
      <c r="P63" s="157"/>
    </row>
    <row r="64" spans="1:16" x14ac:dyDescent="0.2">
      <c r="A64" s="157" t="s">
        <v>33</v>
      </c>
      <c r="B64" s="157">
        <f>'将来負担比率（分子）の構造'!I$43</f>
        <v>3772</v>
      </c>
      <c r="C64" s="157"/>
      <c r="D64" s="157"/>
      <c r="E64" s="157">
        <f>'将来負担比率（分子）の構造'!J$43</f>
        <v>3528</v>
      </c>
      <c r="F64" s="157"/>
      <c r="G64" s="157"/>
      <c r="H64" s="157">
        <f>'将来負担比率（分子）の構造'!K$43</f>
        <v>3137</v>
      </c>
      <c r="I64" s="157"/>
      <c r="J64" s="157"/>
      <c r="K64" s="157">
        <f>'将来負担比率（分子）の構造'!L$43</f>
        <v>2816</v>
      </c>
      <c r="L64" s="157"/>
      <c r="M64" s="157"/>
      <c r="N64" s="157">
        <f>'将来負担比率（分子）の構造'!M$43</f>
        <v>2310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10633</v>
      </c>
      <c r="C66" s="157"/>
      <c r="D66" s="157"/>
      <c r="E66" s="157">
        <f>'将来負担比率（分子）の構造'!J$41</f>
        <v>10171</v>
      </c>
      <c r="F66" s="157"/>
      <c r="G66" s="157"/>
      <c r="H66" s="157">
        <f>'将来負担比率（分子）の構造'!K$41</f>
        <v>9554</v>
      </c>
      <c r="I66" s="157"/>
      <c r="J66" s="157"/>
      <c r="K66" s="157">
        <f>'将来負担比率（分子）の構造'!L$41</f>
        <v>9089</v>
      </c>
      <c r="L66" s="157"/>
      <c r="M66" s="157"/>
      <c r="N66" s="157">
        <f>'将来負担比率（分子）の構造'!M$41</f>
        <v>8717</v>
      </c>
      <c r="O66" s="157"/>
      <c r="P66" s="157"/>
    </row>
    <row r="67" spans="1:16" x14ac:dyDescent="0.2">
      <c r="A67" s="157" t="s">
        <v>71</v>
      </c>
      <c r="B67" s="157" t="e">
        <f>NA()</f>
        <v>#N/A</v>
      </c>
      <c r="C67" s="157">
        <f>IF(ISNUMBER('将来負担比率（分子）の構造'!I$53), IF('将来負担比率（分子）の構造'!I$53 &lt; 0, 0, '将来負担比率（分子）の構造'!I$53), NA())</f>
        <v>958</v>
      </c>
      <c r="D67" s="157" t="e">
        <f>NA()</f>
        <v>#N/A</v>
      </c>
      <c r="E67" s="157" t="e">
        <f>NA()</f>
        <v>#N/A</v>
      </c>
      <c r="F67" s="157">
        <f>IF(ISNUMBER('将来負担比率（分子）の構造'!J$53), IF('将来負担比率（分子）の構造'!J$53 &lt; 0, 0, '将来負担比率（分子）の構造'!J$53), NA())</f>
        <v>223</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2797</v>
      </c>
      <c r="C72" s="161">
        <f>基金残高に係る経年分析!G55</f>
        <v>2289</v>
      </c>
      <c r="D72" s="161">
        <f>基金残高に係る経年分析!H55</f>
        <v>1574</v>
      </c>
    </row>
    <row r="73" spans="1:16" x14ac:dyDescent="0.2">
      <c r="A73" s="160" t="s">
        <v>74</v>
      </c>
      <c r="B73" s="161">
        <f>基金残高に係る経年分析!F56</f>
        <v>675</v>
      </c>
      <c r="C73" s="161">
        <f>基金残高に係る経年分析!G56</f>
        <v>699</v>
      </c>
      <c r="D73" s="161">
        <f>基金残高に係る経年分析!H56</f>
        <v>730</v>
      </c>
    </row>
    <row r="74" spans="1:16" x14ac:dyDescent="0.2">
      <c r="A74" s="160" t="s">
        <v>75</v>
      </c>
      <c r="B74" s="161">
        <f>基金残高に係る経年分析!F57</f>
        <v>2056</v>
      </c>
      <c r="C74" s="161">
        <f>基金残高に係る経年分析!G57</f>
        <v>2045</v>
      </c>
      <c r="D74" s="161">
        <f>基金残高に係る経年分析!H57</f>
        <v>2180</v>
      </c>
    </row>
  </sheetData>
  <sheetProtection algorithmName="SHA-512" hashValue="TUXHzULKH7tXsPU0JCcj3HmMGYXdhwbWtzZQWKA8Zf0CxzWmm5/Job1Mf0qA2I1VOiLKNR0bjmzqnB8zjZZpxg==" saltValue="8wh0GYKWlmB4h1OzW7Ujm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gonohe</cp:lastModifiedBy>
  <cp:lastPrinted>2026-03-17T10:55:39Z</cp:lastPrinted>
  <dcterms:created xsi:type="dcterms:W3CDTF">2026-02-23T04:28:04Z</dcterms:created>
  <dcterms:modified xsi:type="dcterms:W3CDTF">2026-10-06T02:20:05Z</dcterms:modified>
  <cp:category/>
</cp:coreProperties>
</file>