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c01\共有\00_共有\25_都市計画課\02_上下水道班\07_公営企業・決算統計・経営戦略等\経営比較分析表\R06決算\"/>
    </mc:Choice>
  </mc:AlternateContent>
  <xr:revisionPtr revIDLastSave="0" documentId="13_ncr:1_{E390AE39-45F2-41D6-A39F-0752F2A0919A}" xr6:coauthVersionLast="47" xr6:coauthVersionMax="47" xr10:uidLastSave="{00000000-0000-0000-0000-000000000000}"/>
  <workbookProtection workbookAlgorithmName="SHA-512" workbookHashValue="n5DcYo0vsp0T9LDZmYTK1hXZ3+zqR5E4urtkjQysnL3glsVkjQXHoctcN9WR1cF6FaRxP7Dr9Cyx1tB+EJm2Xw==" workbookSaltValue="QfGcz82Qh0FXxI25ECIFn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H85" i="4"/>
  <c r="E85" i="4"/>
  <c r="BB10" i="4"/>
  <c r="AT10" i="4"/>
  <c r="P10" i="4"/>
  <c r="AT8" i="4"/>
  <c r="W8" i="4"/>
  <c r="P8" i="4"/>
</calcChain>
</file>

<file path=xl/sharedStrings.xml><?xml version="1.0" encoding="utf-8"?>
<sst xmlns="http://schemas.openxmlformats.org/spreadsheetml/2006/main" count="320" uniqueCount="117">
  <si>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</si>
  <si>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</si>
  <si>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</si>
  <si>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</si>
  <si>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</si>
  <si>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</si>
  <si>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</si>
  <si>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</si>
  <si>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</si>
  <si>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</si>
  <si>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</si>
  <si>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</si>
  <si>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</si>
  <si>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</si>
  <si>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</si>
  <si>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</si>
  <si>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</si>
  <si>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</si>
  <si>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</si>
  <si>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</si>
  <si>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</si>
  <si>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</si>
  <si>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</si>
  <si>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</si>
  <si>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</si>
  <si>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</si>
  <si>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</si>
  <si>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</si>
  <si>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</si>
  <si>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</si>
  <si>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</si>
  <si>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</si>
  <si>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</si>
  <si>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</si>
  <si>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</si>
  <si>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</si>
  <si>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</si>
  <si>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</si>
  <si>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</si>
  <si>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</si>
  <si>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</si>
  <si>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</si>
  <si>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</si>
  <si>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</si>
  <si>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</si>
  <si>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</si>
  <si>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</si>
  <si>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</si>
  <si>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</si>
  <si>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</si>
  <si>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</si>
  <si>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</si>
  <si>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</si>
  <si>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</si>
  <si>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</si>
  <si>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</si>
  <si>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</si>
  <si>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</si>
  <si>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</si>
  <si>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</si>
  <si>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</si>
  <si>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</si>
  <si>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</si>
  <si>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</si>
  <si>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</si>
  <si>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</si>
  <si>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</si>
  <si>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</si>
  <si>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</si>
  <si>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</si>
  <si>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</si>
  <si>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</si>
  <si>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</si>
  <si>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</si>
  <si>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</si>
  <si>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</si>
  <si>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</si>
  <si>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</si>
  <si>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</si>
  <si>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</si>
  <si>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</si>
  <si>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</si>
  <si>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</si>
  <si>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</si>
  <si>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</si>
  <si>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</si>
  <si>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</si>
  <si>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</si>
  <si>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</si>
  <si>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</si>
  <si>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</si>
  <si>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</si>
  <si>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</si>
  <si>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</si>
  <si>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</si>
  <si>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</si>
  <si>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五戸町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</si>
  <si>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</si>
  <si>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</si>
  <si>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</si>
  <si>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</si>
  <si>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</si>
  <si>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</si>
  <si>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</si>
  <si>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</si>
  <si>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</si>
  <si>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</si>
  <si>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</si>
  <si>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</si>
  <si>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</si>
  <si>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</si>
  <si>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</si>
  <si>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</si>
  <si>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</si>
  <si>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①100%を上回っているが、使用料以外の収入（基準外繰入金）に依存していることから、今後は、パンフレットの配布及び広報誌への加入促進記事の掲載等により接続率を向上させるとともに、適正な使用料金に改定することで経営改善を図っていく。
②累積欠損金は発生していないが、使用料以外の収入（基準外繰入金）に依存していることから、今後は接続率を向上させるとともに、適正な使用料金に改定することで経営改善を図っていく。
③100%を下回っていることから、今後は接続率を向上させるとともに、適正な使用料金に改定することで経営改善を図っていく。
④類似団体平均値を下回っているものの、企業債残高は高い数値で推移していくことが見込まれることから、今後は接続率を向上させるとともに、適正な使用料金に改定することで経営改善を図っていく。
⑤類似団体平均値を下回っており、使用料以外の収入（一般会計繰入金）に依存している割合が高くなっている。今後は、管理業務委託内容の見直し等による汚水処理コストの削減、未接続者へのＰＲ活動及び使用料金の改定を行うことで改善を図っていく。
⑥類似団体平均値を上回っている。今後は、施設管理業務委託内容の見直し等による汚水処理コストの削減及び未接続者へのＰＲ活動に努めて、経営改善を図っていく。
⑧類似団体平均値を下回っているので、今後も未接続者へのＰＲ活動を行い、接続率の向上に努める。
以上のことから、類似団体を下回る経営状況にあるといえる。公共下水道事業は接続率が低く、汚水処理原価が高い傾向にあるので</t>
    </r>
    <r>
      <rPr>
        <sz val="11"/>
        <color rgb="FFFF0000"/>
        <rFont val="ＭＳ ゴシック"/>
        <family val="3"/>
        <charset val="128"/>
      </rPr>
      <t>、使用料の改定、</t>
    </r>
    <r>
      <rPr>
        <sz val="11"/>
        <rFont val="ＭＳ ゴシック"/>
        <family val="3"/>
        <charset val="128"/>
      </rPr>
      <t>接続率向上、汚水処理コスト削減といった経営の健全化に努める。</t>
    </r>
    <rPh sb="266" eb="270">
      <t>ルイジダンタイ</t>
    </rPh>
    <rPh sb="270" eb="273">
      <t>ヘイキンチ</t>
    </rPh>
    <rPh sb="274" eb="276">
      <t>シタマワ</t>
    </rPh>
    <rPh sb="290" eb="291">
      <t>タカ</t>
    </rPh>
    <rPh sb="292" eb="294">
      <t>スウチ</t>
    </rPh>
    <rPh sb="295" eb="297">
      <t>スイイ</t>
    </rPh>
    <rPh sb="304" eb="306">
      <t>ミコ</t>
    </rPh>
    <rPh sb="599" eb="601">
      <t>イジョウ</t>
    </rPh>
    <rPh sb="607" eb="609">
      <t>ルイジ</t>
    </rPh>
    <rPh sb="609" eb="610">
      <t>ダン</t>
    </rPh>
    <rPh sb="610" eb="611">
      <t>タイ</t>
    </rPh>
    <rPh sb="612" eb="614">
      <t>シタマワ</t>
    </rPh>
    <rPh sb="615" eb="617">
      <t>ケイエイ</t>
    </rPh>
    <rPh sb="617" eb="619">
      <t>ジョウキョウ</t>
    </rPh>
    <rPh sb="627" eb="629">
      <t>コウキョウ</t>
    </rPh>
    <rPh sb="629" eb="632">
      <t>ゲスイドウ</t>
    </rPh>
    <rPh sb="632" eb="634">
      <t>ジギョウ</t>
    </rPh>
    <rPh sb="635" eb="637">
      <t>セツゾク</t>
    </rPh>
    <rPh sb="637" eb="638">
      <t>リツ</t>
    </rPh>
    <rPh sb="639" eb="640">
      <t>ヒク</t>
    </rPh>
    <rPh sb="642" eb="644">
      <t>オスイ</t>
    </rPh>
    <rPh sb="644" eb="646">
      <t>ショリ</t>
    </rPh>
    <rPh sb="646" eb="648">
      <t>ゲンカ</t>
    </rPh>
    <rPh sb="649" eb="650">
      <t>タカ</t>
    </rPh>
    <rPh sb="651" eb="653">
      <t>ケイコウ</t>
    </rPh>
    <rPh sb="672" eb="674">
      <t>オスイ</t>
    </rPh>
    <rPh sb="674" eb="676">
      <t>ショリ</t>
    </rPh>
    <rPh sb="679" eb="681">
      <t>サクゲン</t>
    </rPh>
    <rPh sb="685" eb="687">
      <t>ケイエイ</t>
    </rPh>
    <rPh sb="688" eb="691">
      <t>ケンゼンカ</t>
    </rPh>
    <rPh sb="692" eb="693">
      <t>ツト</t>
    </rPh>
    <phoneticPr fontId="4"/>
  </si>
  <si>
    <t>公共下水道の管渠については、法定耐用年数（50年）が経過するまでに期間があるため、計画的な更新の必要な時期は未定である。</t>
    <rPh sb="0" eb="2">
      <t>コウキョウ</t>
    </rPh>
    <rPh sb="2" eb="5">
      <t>ゲスイドウ</t>
    </rPh>
    <rPh sb="6" eb="8">
      <t>カンキョ</t>
    </rPh>
    <rPh sb="14" eb="16">
      <t>ホウテイ</t>
    </rPh>
    <rPh sb="16" eb="18">
      <t>タイヨウ</t>
    </rPh>
    <rPh sb="18" eb="20">
      <t>ネンスウ</t>
    </rPh>
    <rPh sb="23" eb="24">
      <t>ネン</t>
    </rPh>
    <rPh sb="26" eb="28">
      <t>ケイカ</t>
    </rPh>
    <rPh sb="33" eb="35">
      <t>キカン</t>
    </rPh>
    <rPh sb="41" eb="44">
      <t>ケイカクテキ</t>
    </rPh>
    <rPh sb="45" eb="47">
      <t>コウシン</t>
    </rPh>
    <rPh sb="48" eb="50">
      <t>ヒツヨウ</t>
    </rPh>
    <rPh sb="51" eb="53">
      <t>ジキ</t>
    </rPh>
    <rPh sb="54" eb="56">
      <t>ミテイ</t>
    </rPh>
    <phoneticPr fontId="4"/>
  </si>
  <si>
    <t>公共下水道事業は類似団体を下回る経営状況にあるといえる。
使用料以外の収入に依存している部分が大きいため、使用料の改定、収納率向上、接続率向上、汚水処理コスト削減を行い健全な経営に努める。
今後は「五戸町下水道事業経営戦略」に即した経営改善に取り組んでいく。</t>
    <rPh sb="0" eb="2">
      <t>コウキョウ</t>
    </rPh>
    <rPh sb="2" eb="5">
      <t>ゲスイドウ</t>
    </rPh>
    <rPh sb="5" eb="7">
      <t>ジギョウ</t>
    </rPh>
    <rPh sb="8" eb="10">
      <t>ルイジ</t>
    </rPh>
    <rPh sb="10" eb="12">
      <t>ダンタイ</t>
    </rPh>
    <rPh sb="13" eb="15">
      <t>シタマワ</t>
    </rPh>
    <rPh sb="16" eb="18">
      <t>ケイエイ</t>
    </rPh>
    <rPh sb="18" eb="20">
      <t>ジョウキョウ</t>
    </rPh>
    <rPh sb="29" eb="32">
      <t>シヨウリョウ</t>
    </rPh>
    <rPh sb="32" eb="34">
      <t>イガイ</t>
    </rPh>
    <rPh sb="35" eb="37">
      <t>シュウニュウ</t>
    </rPh>
    <rPh sb="38" eb="40">
      <t>イゾン</t>
    </rPh>
    <rPh sb="44" eb="46">
      <t>ブブン</t>
    </rPh>
    <rPh sb="47" eb="48">
      <t>オオ</t>
    </rPh>
    <rPh sb="74" eb="76">
      <t>セツゾク</t>
    </rPh>
    <rPh sb="76" eb="77">
      <t>リツ</t>
    </rPh>
    <rPh sb="77" eb="79">
      <t>コウジョウ</t>
    </rPh>
    <rPh sb="96" eb="98">
      <t>ヒツヨウ</t>
    </rPh>
    <rPh sb="103" eb="105">
      <t>コンゴ</t>
    </rPh>
    <rPh sb="107" eb="110">
      <t>ゴノヘマチ</t>
    </rPh>
    <rPh sb="110" eb="113">
      <t>ゲスイドウ</t>
    </rPh>
    <rPh sb="113" eb="115">
      <t>ジギョウ</t>
    </rPh>
    <rPh sb="115" eb="117">
      <t>ケイエイ</t>
    </rPh>
    <rPh sb="117" eb="119">
      <t>センリャク</t>
    </rPh>
    <rPh sb="121" eb="122">
      <t>ソク</t>
    </rPh>
    <rPh sb="124" eb="126">
      <t>ケイエイ</t>
    </rPh>
    <rPh sb="126" eb="128">
      <t>カイゼントク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</si>
</sst>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30-492A-944E-B89188C4E6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8630-492A-944E-B89188C4E6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F3-4397-96D5-1E8F77FB2A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F7F3-4397-96D5-1E8F77FB2A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72.349999999999994</c:v>
                </c:pt>
              </c:numCache>
            </c:numRef>
          </c:val>
          <c:extLst>
            <c:ext xmlns:c16="http://schemas.microsoft.com/office/drawing/2014/chart" uri="{C3380CC4-5D6E-409C-BE32-E72D297353CC}">
              <c16:uniqueId val="{00000000-7F63-463B-AEC6-DC4DC3003C3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7F63-463B-AEC6-DC4DC3003C3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101.95</c:v>
                </c:pt>
              </c:numCache>
            </c:numRef>
          </c:val>
          <c:extLst>
            <c:ext xmlns:c16="http://schemas.microsoft.com/office/drawing/2014/chart" uri="{C3380CC4-5D6E-409C-BE32-E72D297353CC}">
              <c16:uniqueId val="{00000000-4152-4C29-B72D-4D1EDFF66F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4152-4C29-B72D-4D1EDFF66F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34.72</c:v>
                </c:pt>
              </c:numCache>
            </c:numRef>
          </c:val>
          <c:extLst>
            <c:ext xmlns:c16="http://schemas.microsoft.com/office/drawing/2014/chart" uri="{C3380CC4-5D6E-409C-BE32-E72D297353CC}">
              <c16:uniqueId val="{00000000-CF61-4C80-AD18-C16E50E49E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CF61-4C80-AD18-C16E50E49E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345-49ED-9F38-AA36300309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345-49ED-9F38-AA36300309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28-44A6-BA94-B9A46CED20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B628-44A6-BA94-B9A46CED20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36.93</c:v>
                </c:pt>
              </c:numCache>
            </c:numRef>
          </c:val>
          <c:extLst>
            <c:ext xmlns:c16="http://schemas.microsoft.com/office/drawing/2014/chart" uri="{C3380CC4-5D6E-409C-BE32-E72D297353CC}">
              <c16:uniqueId val="{00000000-DF78-4547-8598-8093D13B42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DF78-4547-8598-8093D13B42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1199.4000000000001</c:v>
                </c:pt>
              </c:numCache>
            </c:numRef>
          </c:val>
          <c:extLst>
            <c:ext xmlns:c16="http://schemas.microsoft.com/office/drawing/2014/chart" uri="{C3380CC4-5D6E-409C-BE32-E72D297353CC}">
              <c16:uniqueId val="{00000000-7D01-4C87-BF6E-286C01B678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7D01-4C87-BF6E-286C01B678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c:v>
                </c:pt>
              </c:numCache>
            </c:numRef>
          </c:val>
          <c:extLst>
            <c:ext xmlns:c16="http://schemas.microsoft.com/office/drawing/2014/chart" uri="{C3380CC4-5D6E-409C-BE32-E72D297353CC}">
              <c16:uniqueId val="{00000000-07D0-45A9-9749-9DD63CACCF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07D0-45A9-9749-9DD63CACCF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266.64</c:v>
                </c:pt>
              </c:numCache>
            </c:numRef>
          </c:val>
          <c:extLst>
            <c:ext xmlns:c16="http://schemas.microsoft.com/office/drawing/2014/chart" uri="{C3380CC4-5D6E-409C-BE32-E72D297353CC}">
              <c16:uniqueId val="{00000000-FE1D-4D25-9C70-1912604A48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FE1D-4D25-9C70-1912604A48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五戸町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15285</v>
      </c>
      <c r="AM8" s="36"/>
      <c r="AN8" s="36"/>
      <c r="AO8" s="36"/>
      <c r="AP8" s="36"/>
      <c r="AQ8" s="36"/>
      <c r="AR8" s="36"/>
      <c r="AS8" s="36"/>
      <c r="AT8" s="37">
        <f>データ!T6</f>
        <v>177.67</v>
      </c>
      <c r="AU8" s="37"/>
      <c r="AV8" s="37"/>
      <c r="AW8" s="37"/>
      <c r="AX8" s="37"/>
      <c r="AY8" s="37"/>
      <c r="AZ8" s="37"/>
      <c r="BA8" s="37"/>
      <c r="BB8" s="37">
        <f>データ!U6</f>
        <v>86.03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61.67</v>
      </c>
      <c r="J10" s="37"/>
      <c r="K10" s="37"/>
      <c r="L10" s="37"/>
      <c r="M10" s="37"/>
      <c r="N10" s="37"/>
      <c r="O10" s="37"/>
      <c r="P10" s="37">
        <f>データ!P6</f>
        <v>36.19</v>
      </c>
      <c r="Q10" s="37"/>
      <c r="R10" s="37"/>
      <c r="S10" s="37"/>
      <c r="T10" s="37"/>
      <c r="U10" s="37"/>
      <c r="V10" s="37"/>
      <c r="W10" s="37">
        <f>データ!Q6</f>
        <v>87.9</v>
      </c>
      <c r="X10" s="37"/>
      <c r="Y10" s="37"/>
      <c r="Z10" s="37"/>
      <c r="AA10" s="37"/>
      <c r="AB10" s="37"/>
      <c r="AC10" s="37"/>
      <c r="AD10" s="36">
        <f>データ!R6</f>
        <v>2640</v>
      </c>
      <c r="AE10" s="36"/>
      <c r="AF10" s="36"/>
      <c r="AG10" s="36"/>
      <c r="AH10" s="36"/>
      <c r="AI10" s="36"/>
      <c r="AJ10" s="36"/>
      <c r="AK10" s="2"/>
      <c r="AL10" s="36">
        <f>データ!V6</f>
        <v>5483</v>
      </c>
      <c r="AM10" s="36"/>
      <c r="AN10" s="36"/>
      <c r="AO10" s="36"/>
      <c r="AP10" s="36"/>
      <c r="AQ10" s="36"/>
      <c r="AR10" s="36"/>
      <c r="AS10" s="36"/>
      <c r="AT10" s="37">
        <f>データ!W6</f>
        <v>2.4300000000000002</v>
      </c>
      <c r="AU10" s="37"/>
      <c r="AV10" s="37"/>
      <c r="AW10" s="37"/>
      <c r="AX10" s="37"/>
      <c r="AY10" s="37"/>
      <c r="AZ10" s="37"/>
      <c r="BA10" s="37"/>
      <c r="BB10" s="37">
        <f>データ!X6</f>
        <v>2256.38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116</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m7BJaE1yg2/t2ruDdSD7dtPVo9riwvpfGLbIMOuQA2m8Knwx3XVbE1LF/8/AWGngI+bkFwZtvs2Wp3tXJrCwA==" saltValue="aY5i5ykAhC1G/YUi15kO3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24422</v>
      </c>
      <c r="D6" s="19">
        <f t="shared" si="3"/>
        <v>46</v>
      </c>
      <c r="E6" s="19">
        <f t="shared" si="3"/>
        <v>17</v>
      </c>
      <c r="F6" s="19">
        <f t="shared" si="3"/>
        <v>1</v>
      </c>
      <c r="G6" s="19">
        <f t="shared" si="3"/>
        <v>0</v>
      </c>
      <c r="H6" s="19" t="str">
        <f t="shared" si="3"/>
        <v>青森県　五戸町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61.67</v>
      </c>
      <c r="P6" s="20">
        <f t="shared" si="3"/>
        <v>36.19</v>
      </c>
      <c r="Q6" s="20">
        <f t="shared" si="3"/>
        <v>87.9</v>
      </c>
      <c r="R6" s="20">
        <f t="shared" si="3"/>
        <v>2640</v>
      </c>
      <c r="S6" s="20">
        <f t="shared" si="3"/>
        <v>15285</v>
      </c>
      <c r="T6" s="20">
        <f t="shared" si="3"/>
        <v>177.67</v>
      </c>
      <c r="U6" s="20">
        <f t="shared" si="3"/>
        <v>86.03</v>
      </c>
      <c r="V6" s="20">
        <f t="shared" si="3"/>
        <v>5483</v>
      </c>
      <c r="W6" s="20">
        <f t="shared" si="3"/>
        <v>2.4300000000000002</v>
      </c>
      <c r="X6" s="20">
        <f t="shared" si="3"/>
        <v>2256.38</v>
      </c>
      <c r="Y6" s="21" t="str">
        <f>IF(Y7="",NA(),Y7)</f>
        <v>-</v>
      </c>
      <c r="Z6" s="21" t="str">
        <f t="shared" ref="Z6:AH6" si="4">IF(Z7="",NA(),Z7)</f>
        <v>-</v>
      </c>
      <c r="AA6" s="21" t="str">
        <f t="shared" si="4"/>
        <v>-</v>
      </c>
      <c r="AB6" s="21" t="str">
        <f t="shared" si="4"/>
        <v>-</v>
      </c>
      <c r="AC6" s="21">
        <f t="shared" si="4"/>
        <v>101.95</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36.93</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1199.4000000000001</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53</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266.64</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72.349999999999994</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34.72</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24422</v>
      </c>
      <c r="D7" s="23">
        <v>46</v>
      </c>
      <c r="E7" s="23">
        <v>17</v>
      </c>
      <c r="F7" s="23">
        <v>1</v>
      </c>
      <c r="G7" s="23">
        <v>0</v>
      </c>
      <c r="H7" s="23" t="s">
        <v>96</v>
      </c>
      <c r="I7" s="23" t="s">
        <v>97</v>
      </c>
      <c r="J7" s="23" t="s">
        <v>98</v>
      </c>
      <c r="K7" s="23" t="s">
        <v>99</v>
      </c>
      <c r="L7" s="23" t="s">
        <v>100</v>
      </c>
      <c r="M7" s="23" t="s">
        <v>101</v>
      </c>
      <c r="N7" s="24" t="s">
        <v>102</v>
      </c>
      <c r="O7" s="24">
        <v>61.67</v>
      </c>
      <c r="P7" s="24">
        <v>36.19</v>
      </c>
      <c r="Q7" s="24">
        <v>87.9</v>
      </c>
      <c r="R7" s="24">
        <v>2640</v>
      </c>
      <c r="S7" s="24">
        <v>15285</v>
      </c>
      <c r="T7" s="24">
        <v>177.67</v>
      </c>
      <c r="U7" s="24">
        <v>86.03</v>
      </c>
      <c r="V7" s="24">
        <v>5483</v>
      </c>
      <c r="W7" s="24">
        <v>2.4300000000000002</v>
      </c>
      <c r="X7" s="24">
        <v>2256.38</v>
      </c>
      <c r="Y7" s="24" t="s">
        <v>102</v>
      </c>
      <c r="Z7" s="24" t="s">
        <v>102</v>
      </c>
      <c r="AA7" s="24" t="s">
        <v>102</v>
      </c>
      <c r="AB7" s="24" t="s">
        <v>102</v>
      </c>
      <c r="AC7" s="24">
        <v>101.95</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36.93</v>
      </c>
      <c r="AZ7" s="24" t="s">
        <v>102</v>
      </c>
      <c r="BA7" s="24" t="s">
        <v>102</v>
      </c>
      <c r="BB7" s="24" t="s">
        <v>102</v>
      </c>
      <c r="BC7" s="24" t="s">
        <v>102</v>
      </c>
      <c r="BD7" s="24">
        <v>56.13</v>
      </c>
      <c r="BE7" s="24">
        <v>82.75</v>
      </c>
      <c r="BF7" s="24" t="s">
        <v>102</v>
      </c>
      <c r="BG7" s="24" t="s">
        <v>102</v>
      </c>
      <c r="BH7" s="24" t="s">
        <v>102</v>
      </c>
      <c r="BI7" s="24" t="s">
        <v>102</v>
      </c>
      <c r="BJ7" s="24">
        <v>1199.4000000000001</v>
      </c>
      <c r="BK7" s="24" t="s">
        <v>102</v>
      </c>
      <c r="BL7" s="24" t="s">
        <v>102</v>
      </c>
      <c r="BM7" s="24" t="s">
        <v>102</v>
      </c>
      <c r="BN7" s="24" t="s">
        <v>102</v>
      </c>
      <c r="BO7" s="24">
        <v>1343.89</v>
      </c>
      <c r="BP7" s="24">
        <v>602.55999999999995</v>
      </c>
      <c r="BQ7" s="24" t="s">
        <v>102</v>
      </c>
      <c r="BR7" s="24" t="s">
        <v>102</v>
      </c>
      <c r="BS7" s="24" t="s">
        <v>102</v>
      </c>
      <c r="BT7" s="24" t="s">
        <v>102</v>
      </c>
      <c r="BU7" s="24">
        <v>53</v>
      </c>
      <c r="BV7" s="24" t="s">
        <v>102</v>
      </c>
      <c r="BW7" s="24" t="s">
        <v>102</v>
      </c>
      <c r="BX7" s="24" t="s">
        <v>102</v>
      </c>
      <c r="BY7" s="24" t="s">
        <v>102</v>
      </c>
      <c r="BZ7" s="24">
        <v>72.84</v>
      </c>
      <c r="CA7" s="24">
        <v>97.94</v>
      </c>
      <c r="CB7" s="24" t="s">
        <v>102</v>
      </c>
      <c r="CC7" s="24" t="s">
        <v>102</v>
      </c>
      <c r="CD7" s="24" t="s">
        <v>102</v>
      </c>
      <c r="CE7" s="24" t="s">
        <v>102</v>
      </c>
      <c r="CF7" s="24">
        <v>266.64</v>
      </c>
      <c r="CG7" s="24" t="s">
        <v>102</v>
      </c>
      <c r="CH7" s="24" t="s">
        <v>102</v>
      </c>
      <c r="CI7" s="24" t="s">
        <v>102</v>
      </c>
      <c r="CJ7" s="24" t="s">
        <v>102</v>
      </c>
      <c r="CK7" s="24">
        <v>232.33</v>
      </c>
      <c r="CL7" s="24">
        <v>140.97999999999999</v>
      </c>
      <c r="CM7" s="24" t="s">
        <v>102</v>
      </c>
      <c r="CN7" s="24" t="s">
        <v>102</v>
      </c>
      <c r="CO7" s="24" t="s">
        <v>102</v>
      </c>
      <c r="CP7" s="24" t="s">
        <v>102</v>
      </c>
      <c r="CQ7" s="24" t="s">
        <v>102</v>
      </c>
      <c r="CR7" s="24" t="s">
        <v>102</v>
      </c>
      <c r="CS7" s="24" t="s">
        <v>102</v>
      </c>
      <c r="CT7" s="24" t="s">
        <v>102</v>
      </c>
      <c r="CU7" s="24" t="s">
        <v>102</v>
      </c>
      <c r="CV7" s="24">
        <v>48.92</v>
      </c>
      <c r="CW7" s="24">
        <v>60.13</v>
      </c>
      <c r="CX7" s="24" t="s">
        <v>102</v>
      </c>
      <c r="CY7" s="24" t="s">
        <v>102</v>
      </c>
      <c r="CZ7" s="24" t="s">
        <v>102</v>
      </c>
      <c r="DA7" s="24" t="s">
        <v>102</v>
      </c>
      <c r="DB7" s="24">
        <v>72.349999999999994</v>
      </c>
      <c r="DC7" s="24" t="s">
        <v>102</v>
      </c>
      <c r="DD7" s="24" t="s">
        <v>102</v>
      </c>
      <c r="DE7" s="24" t="s">
        <v>102</v>
      </c>
      <c r="DF7" s="24" t="s">
        <v>102</v>
      </c>
      <c r="DG7" s="24">
        <v>80.760000000000005</v>
      </c>
      <c r="DH7" s="24">
        <v>96</v>
      </c>
      <c r="DI7" s="24" t="s">
        <v>102</v>
      </c>
      <c r="DJ7" s="24" t="s">
        <v>102</v>
      </c>
      <c r="DK7" s="24" t="s">
        <v>102</v>
      </c>
      <c r="DL7" s="24" t="s">
        <v>102</v>
      </c>
      <c r="DM7" s="24">
        <v>34.72</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都市計画課</cp:lastModifiedBy>
  <cp:lastPrinted>2026-01-27T02:45:02Z</cp:lastPrinted>
  <dcterms:created xsi:type="dcterms:W3CDTF">2025-12-23T05:56:23Z</dcterms:created>
  <dcterms:modified xsi:type="dcterms:W3CDTF">2026-01-27T08:39:57Z</dcterms:modified>
  <cp:category/>
</cp:coreProperties>
</file>