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c01\共有\00_共有\25_都市計画課\02_上下水道班\07_公営企業・決算統計・経営戦略等\経営比較分析表\R06決算\"/>
    </mc:Choice>
  </mc:AlternateContent>
  <xr:revisionPtr revIDLastSave="0" documentId="13_ncr:1_{00A56CE5-6019-4069-BF7E-A466AD74C1BB}" xr6:coauthVersionLast="47" xr6:coauthVersionMax="47" xr10:uidLastSave="{00000000-0000-0000-0000-000000000000}"/>
  <workbookProtection workbookAlgorithmName="SHA-512" workbookHashValue="+7z8nFoin2mI1Pz1JMepxYeZJuZQPbt62M7MqnQWu8RM7z2tZhFCTfsoSN0odiR2cMibvyzCwlWAD2k9N4C4Mg==" workbookSaltValue="yT+PI7sW4PkytHLMSYg4M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G85" i="4"/>
  <c r="P10" i="4"/>
  <c r="I10"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<sst xmlns="http://schemas.openxmlformats.org/spreadsheetml/2006/main" count="319" uniqueCount="116">
  <si>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</si>
  <si>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</si>
  <si>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</si>
  <si>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</si>
  <si>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</si>
  <si>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</si>
  <si>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</si>
  <si>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</si>
  <si>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</si>
  <si>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</si>
  <si>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</si>
  <si>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</si>
  <si>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</si>
  <si>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</si>
  <si>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</si>
  <si>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</si>
  <si>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</si>
  <si>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</si>
  <si>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</si>
  <si>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</si>
  <si>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</si>
  <si>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</si>
  <si>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</si>
  <si>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</si>
  <si>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</si>
  <si>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</si>
  <si>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</si>
  <si>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</si>
  <si>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</si>
  <si>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</si>
  <si>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</si>
  <si>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</si>
  <si>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</si>
  <si>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</si>
  <si>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</si>
  <si>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</si>
  <si>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</si>
  <si>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</si>
  <si>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</si>
  <si>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</si>
  <si>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</si>
  <si>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</si>
  <si>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</si>
  <si>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</si>
  <si>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</si>
  <si>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</si>
  <si>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</si>
  <si>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</si>
  <si>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</si>
  <si>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</si>
  <si>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</si>
  <si>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</si>
  <si>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</si>
  <si>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</si>
  <si>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</si>
  <si>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</si>
  <si>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</si>
  <si>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</si>
  <si>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</si>
  <si>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</si>
  <si>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</si>
  <si>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</si>
  <si>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</si>
  <si>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</si>
  <si>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</si>
  <si>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</si>
  <si>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</si>
  <si>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</si>
  <si>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</si>
  <si>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</si>
  <si>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</si>
  <si>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</si>
  <si>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</si>
  <si>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</si>
  <si>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</si>
  <si>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</si>
  <si>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</si>
  <si>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</si>
  <si>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</si>
  <si>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</si>
  <si>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</si>
  <si>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</si>
  <si>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</si>
  <si>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</si>
  <si>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</si>
  <si>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</si>
  <si>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</si>
  <si>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</si>
  <si>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</si>
  <si>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</si>
  <si>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</si>
  <si>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</si>
  <si>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</si>
  <si>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</si>
  <si>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</si>
  <si>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</si>
  <si>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五戸町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</si>
  <si>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</si>
  <si>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</si>
  <si>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</si>
  <si>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</si>
  <si>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</si>
  <si>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</si>
  <si>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</si>
  <si>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</si>
  <si>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</si>
  <si>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</si>
  <si>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</si>
  <si>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</si>
  <si>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</si>
  <si>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</si>
  <si>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</si>
  <si>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</si>
  <si>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農業集落排水の管渠については、法定耐用年数（50年）が経過するまで、期間があるため、計画的な更新が必要な時期は未定である。</t>
    <rPh sb="0" eb="2">
      <t>ノウギョウ</t>
    </rPh>
    <rPh sb="2" eb="4">
      <t>シュウラク</t>
    </rPh>
    <rPh sb="4" eb="6">
      <t>ハイスイ</t>
    </rPh>
    <rPh sb="7" eb="9">
      <t>カンキョ</t>
    </rPh>
    <rPh sb="15" eb="17">
      <t>ホウテイ</t>
    </rPh>
    <rPh sb="17" eb="19">
      <t>タイヨウ</t>
    </rPh>
    <rPh sb="19" eb="21">
      <t>ネンスウ</t>
    </rPh>
    <rPh sb="24" eb="25">
      <t>ネン</t>
    </rPh>
    <rPh sb="27" eb="29">
      <t>ケイカ</t>
    </rPh>
    <rPh sb="34" eb="36">
      <t>キカン</t>
    </rPh>
    <rPh sb="42" eb="45">
      <t>ケイカクテキ</t>
    </rPh>
    <rPh sb="46" eb="48">
      <t>コウシン</t>
    </rPh>
    <rPh sb="49" eb="51">
      <t>ヒツヨウ</t>
    </rPh>
    <rPh sb="52" eb="54">
      <t>ジキ</t>
    </rPh>
    <rPh sb="55" eb="57">
      <t>ミテイ</t>
    </rPh>
    <phoneticPr fontId="4"/>
  </si>
  <si>
    <t>①100%を上回っているが、使用料以外の収入（基準外繰入金）に依存していることから、今後は、パンフレットの配布及び広報誌への加入促進記事の掲載等により接続率を向上させるとともに、適正な使用料金に改定することで経営改善を図っていく。
②累積欠損金は発生していないが、使用料以外の収入（基準外繰入金）に依存していることから、今後は接続率を向上させるとともに、適正な使用料金に改定することで経営改善を図っていく。
③100%を下回っていることから、今後は接続率を向上させるとともに、適正な使用料金に改定することで経営改善を図っていく。
④建設事業は終了しているため、企業債残高は減少していくものである。今後は接続率を向上させるとともに、適正な使用料金に改定することで経営改善を図っていく。
⑤類似団体平均値を下回っており、使用料以外の収入（一般会計繰入金）に依存している割合が高くなっている。今後は、管理業務委託内容の見直し等による汚水処理コストの削減、未接続者へのＰＲ活動及び使用料金の改定を行うことで改善を図っていく。
⑥類似団体平均値を上回っている。今後は、施設管理業務委託内容の見直し等による汚水処理コストの削減及び未接続者へのＰＲ活動に努めて、経営改善を図っていく。
⑦類似団体を下回っているので、今後は処理施設の統廃合を検討し、適切な施設稼働規模になるよう努める。
⑧類似団体平均値を下回っているので、今後も未接続者へのＰＲ活動を行い、接続率の向上に努める。
以上のことから、類似団体を下回る経営状況にあるため、適正な使用料金への改定、汚水処理コストの削減、接続率の向上といった経営改善を図っていく。</t>
    <rPh sb="6" eb="8">
      <t>ウワマワ</t>
    </rPh>
    <rPh sb="92" eb="95">
      <t>シヨウリョウ</t>
    </rPh>
    <rPh sb="95" eb="96">
      <t>キン</t>
    </rPh>
    <rPh sb="97" eb="99">
      <t>カイテイ</t>
    </rPh>
    <rPh sb="132" eb="135">
      <t>シヨウリョウ</t>
    </rPh>
    <rPh sb="183" eb="184">
      <t>キン</t>
    </rPh>
    <rPh sb="210" eb="211">
      <t>シタ</t>
    </rPh>
    <rPh sb="241" eb="243">
      <t>シヨウ</t>
    </rPh>
    <rPh sb="268" eb="270">
      <t>ジギョウ</t>
    </rPh>
    <rPh sb="280" eb="282">
      <t>キギョウ</t>
    </rPh>
    <rPh sb="282" eb="283">
      <t>サイ</t>
    </rPh>
    <rPh sb="283" eb="285">
      <t>ザンダカ</t>
    </rPh>
    <rPh sb="286" eb="288">
      <t>ゲンショウ</t>
    </rPh>
    <rPh sb="347" eb="350">
      <t>ヘイキンチ</t>
    </rPh>
    <rPh sb="397" eb="399">
      <t>カンリ</t>
    </rPh>
    <rPh sb="399" eb="401">
      <t>ギョウム</t>
    </rPh>
    <rPh sb="401" eb="403">
      <t>イタク</t>
    </rPh>
    <rPh sb="403" eb="405">
      <t>ナイヨウ</t>
    </rPh>
    <rPh sb="406" eb="408">
      <t>ミナオ</t>
    </rPh>
    <rPh sb="409" eb="410">
      <t>トウ</t>
    </rPh>
    <rPh sb="439" eb="440">
      <t>キン</t>
    </rPh>
    <rPh sb="441" eb="443">
      <t>カイテイ</t>
    </rPh>
    <rPh sb="468" eb="470">
      <t>ウワマワ</t>
    </rPh>
    <rPh sb="537" eb="539">
      <t>ルイジ</t>
    </rPh>
    <rPh sb="539" eb="541">
      <t>ダンタイ</t>
    </rPh>
    <rPh sb="542" eb="544">
      <t>シタマワ</t>
    </rPh>
    <rPh sb="551" eb="553">
      <t>コンゴ</t>
    </rPh>
    <rPh sb="567" eb="569">
      <t>テキセツ</t>
    </rPh>
    <rPh sb="570" eb="572">
      <t>シセツ</t>
    </rPh>
    <rPh sb="572" eb="574">
      <t>カドウ</t>
    </rPh>
    <rPh sb="574" eb="576">
      <t>キボ</t>
    </rPh>
    <rPh sb="581" eb="582">
      <t>ツト</t>
    </rPh>
    <rPh sb="591" eb="594">
      <t>ヘイキンチ</t>
    </rPh>
    <rPh sb="633" eb="635">
      <t>イジョウ</t>
    </rPh>
    <rPh sb="641" eb="643">
      <t>ルイジ</t>
    </rPh>
    <rPh sb="643" eb="645">
      <t>ダンタイ</t>
    </rPh>
    <rPh sb="646" eb="648">
      <t>シタマワ</t>
    </rPh>
    <rPh sb="671" eb="673">
      <t>オスイ</t>
    </rPh>
    <rPh sb="673" eb="675">
      <t>ショリ</t>
    </rPh>
    <rPh sb="679" eb="681">
      <t>サクゲン</t>
    </rPh>
    <rPh sb="682" eb="684">
      <t>セツゾク</t>
    </rPh>
    <rPh sb="684" eb="685">
      <t>リツ</t>
    </rPh>
    <rPh sb="686" eb="688">
      <t>コウジョウ</t>
    </rPh>
    <rPh sb="692" eb="694">
      <t>ケイエイ</t>
    </rPh>
    <rPh sb="694" eb="696">
      <t>カイゼン</t>
    </rPh>
    <rPh sb="697" eb="698">
      <t>ハカ</t>
    </rPh>
    <phoneticPr fontId="4"/>
  </si>
  <si>
    <t>農業集落排水事業は類似団体を下回る経営状況にあるといえる。
使用料以外の収入に依存している部分が大きいため、使用料の改定、収納率向上、接続率向上、汚水処理コスト削減を行い健全な経営に努める。
今後は「五戸町下水道事業経営戦略」に即した経営改善に取り組んでいく。</t>
    <rPh sb="0" eb="2">
      <t>ノウギョウ</t>
    </rPh>
    <rPh sb="2" eb="4">
      <t>シュウラク</t>
    </rPh>
    <rPh sb="4" eb="6">
      <t>ハイスイ</t>
    </rPh>
    <rPh sb="6" eb="8">
      <t>ジギョウ</t>
    </rPh>
    <rPh sb="9" eb="11">
      <t>ルイジ</t>
    </rPh>
    <rPh sb="11" eb="13">
      <t>ダンタイ</t>
    </rPh>
    <rPh sb="14" eb="16">
      <t>シタマワ</t>
    </rPh>
    <rPh sb="17" eb="19">
      <t>ケイエイ</t>
    </rPh>
    <rPh sb="19" eb="21">
      <t>ジョウキョウ</t>
    </rPh>
    <rPh sb="96" eb="98">
      <t>コンゴ</t>
    </rPh>
    <rPh sb="100" eb="103">
      <t>ゴノヘマチ</t>
    </rPh>
    <rPh sb="103" eb="106">
      <t>ゲスイドウ</t>
    </rPh>
    <rPh sb="106" eb="108">
      <t>ジギョウ</t>
    </rPh>
    <rPh sb="108" eb="110">
      <t>ケイエイ</t>
    </rPh>
    <rPh sb="110" eb="112">
      <t>センリャク</t>
    </rPh>
    <rPh sb="114" eb="115">
      <t>ソク</t>
    </rPh>
    <rPh sb="117" eb="119">
      <t>ケイエイ</t>
    </rPh>
    <rPh sb="119" eb="121">
      <t>カイゼン</t>
    </rPh>
    <rPh sb="122" eb="123">
      <t>ト</t>
    </rPh>
    <rPh sb="124" eb="12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</si>
</sst>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05-4D55-85FF-8066A99967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905-4D55-85FF-8066A99967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42.63</c:v>
                </c:pt>
              </c:numCache>
            </c:numRef>
          </c:val>
          <c:extLst>
            <c:ext xmlns:c16="http://schemas.microsoft.com/office/drawing/2014/chart" uri="{C3380CC4-5D6E-409C-BE32-E72D297353CC}">
              <c16:uniqueId val="{00000000-24D3-4E01-891B-47B900506CC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24D3-4E01-891B-47B900506CC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83.92</c:v>
                </c:pt>
              </c:numCache>
            </c:numRef>
          </c:val>
          <c:extLst>
            <c:ext xmlns:c16="http://schemas.microsoft.com/office/drawing/2014/chart" uri="{C3380CC4-5D6E-409C-BE32-E72D297353CC}">
              <c16:uniqueId val="{00000000-5B09-41F0-A441-595F2EE7F0E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5B09-41F0-A441-595F2EE7F0E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101.65</c:v>
                </c:pt>
              </c:numCache>
            </c:numRef>
          </c:val>
          <c:extLst>
            <c:ext xmlns:c16="http://schemas.microsoft.com/office/drawing/2014/chart" uri="{C3380CC4-5D6E-409C-BE32-E72D297353CC}">
              <c16:uniqueId val="{00000000-E744-4029-8A1E-09C7CEB9D2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E744-4029-8A1E-09C7CEB9D2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54.69</c:v>
                </c:pt>
              </c:numCache>
            </c:numRef>
          </c:val>
          <c:extLst>
            <c:ext xmlns:c16="http://schemas.microsoft.com/office/drawing/2014/chart" uri="{C3380CC4-5D6E-409C-BE32-E72D297353CC}">
              <c16:uniqueId val="{00000000-A4B8-4A53-BF1F-8494EFF676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A4B8-4A53-BF1F-8494EFF676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1C-415F-A645-A4C77F88C2B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B81C-415F-A645-A4C77F88C2B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2B7-4B89-87F7-B762D74530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E2B7-4B89-87F7-B762D74530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59.46</c:v>
                </c:pt>
              </c:numCache>
            </c:numRef>
          </c:val>
          <c:extLst>
            <c:ext xmlns:c16="http://schemas.microsoft.com/office/drawing/2014/chart" uri="{C3380CC4-5D6E-409C-BE32-E72D297353CC}">
              <c16:uniqueId val="{00000000-BFB0-482F-A706-4EE949D181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BFB0-482F-A706-4EE949D181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885.5</c:v>
                </c:pt>
              </c:numCache>
            </c:numRef>
          </c:val>
          <c:extLst>
            <c:ext xmlns:c16="http://schemas.microsoft.com/office/drawing/2014/chart" uri="{C3380CC4-5D6E-409C-BE32-E72D297353CC}">
              <c16:uniqueId val="{00000000-C8AD-4FE9-9C41-4C2D532092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C8AD-4FE9-9C41-4C2D532092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35.86</c:v>
                </c:pt>
              </c:numCache>
            </c:numRef>
          </c:val>
          <c:extLst>
            <c:ext xmlns:c16="http://schemas.microsoft.com/office/drawing/2014/chart" uri="{C3380CC4-5D6E-409C-BE32-E72D297353CC}">
              <c16:uniqueId val="{00000000-BC7C-4AB8-A5D5-D0AE922A6C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BC7C-4AB8-A5D5-D0AE922A6C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365.65</c:v>
                </c:pt>
              </c:numCache>
            </c:numRef>
          </c:val>
          <c:extLst>
            <c:ext xmlns:c16="http://schemas.microsoft.com/office/drawing/2014/chart" uri="{C3380CC4-5D6E-409C-BE32-E72D297353CC}">
              <c16:uniqueId val="{00000000-96BF-4652-90D5-0872F556D6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96BF-4652-90D5-0872F556D6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9" zoomScaleNormal="100" workbookViewId="0">
      <selection activeCell="BI73" sqref="BI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五戸町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15285</v>
      </c>
      <c r="AM8" s="45"/>
      <c r="AN8" s="45"/>
      <c r="AO8" s="45"/>
      <c r="AP8" s="45"/>
      <c r="AQ8" s="45"/>
      <c r="AR8" s="45"/>
      <c r="AS8" s="45"/>
      <c r="AT8" s="44">
        <f>データ!T6</f>
        <v>177.67</v>
      </c>
      <c r="AU8" s="44"/>
      <c r="AV8" s="44"/>
      <c r="AW8" s="44"/>
      <c r="AX8" s="44"/>
      <c r="AY8" s="44"/>
      <c r="AZ8" s="44"/>
      <c r="BA8" s="44"/>
      <c r="BB8" s="44">
        <f>データ!U6</f>
        <v>86.03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79.010000000000005</v>
      </c>
      <c r="J10" s="44"/>
      <c r="K10" s="44"/>
      <c r="L10" s="44"/>
      <c r="M10" s="44"/>
      <c r="N10" s="44"/>
      <c r="O10" s="44"/>
      <c r="P10" s="44">
        <f>データ!P6</f>
        <v>13.79</v>
      </c>
      <c r="Q10" s="44"/>
      <c r="R10" s="44"/>
      <c r="S10" s="44"/>
      <c r="T10" s="44"/>
      <c r="U10" s="44"/>
      <c r="V10" s="44"/>
      <c r="W10" s="44">
        <f>データ!Q6</f>
        <v>95.24</v>
      </c>
      <c r="X10" s="44"/>
      <c r="Y10" s="44"/>
      <c r="Z10" s="44"/>
      <c r="AA10" s="44"/>
      <c r="AB10" s="44"/>
      <c r="AC10" s="44"/>
      <c r="AD10" s="45">
        <f>データ!R6</f>
        <v>2860</v>
      </c>
      <c r="AE10" s="45"/>
      <c r="AF10" s="45"/>
      <c r="AG10" s="45"/>
      <c r="AH10" s="45"/>
      <c r="AI10" s="45"/>
      <c r="AJ10" s="45"/>
      <c r="AK10" s="2"/>
      <c r="AL10" s="45">
        <f>データ!V6</f>
        <v>2089</v>
      </c>
      <c r="AM10" s="45"/>
      <c r="AN10" s="45"/>
      <c r="AO10" s="45"/>
      <c r="AP10" s="45"/>
      <c r="AQ10" s="45"/>
      <c r="AR10" s="45"/>
      <c r="AS10" s="45"/>
      <c r="AT10" s="44">
        <f>データ!W6</f>
        <v>2.69</v>
      </c>
      <c r="AU10" s="44"/>
      <c r="AV10" s="44"/>
      <c r="AW10" s="44"/>
      <c r="AX10" s="44"/>
      <c r="AY10" s="44"/>
      <c r="AZ10" s="44"/>
      <c r="BA10" s="44"/>
      <c r="BB10" s="44">
        <f>データ!X6</f>
        <v>776.58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N5aUWv3DmQGEnW/lwakSI3DLixkRQiOvNxQAXBNcB81SCv/uhlGVis5q9mRkA4CntMujSk3+LXl//jvlxKrgQ==" saltValue="QIyw7knitiTUxfZXT4wK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24422</v>
      </c>
      <c r="D6" s="19">
        <f t="shared" si="3"/>
        <v>46</v>
      </c>
      <c r="E6" s="19">
        <f t="shared" si="3"/>
        <v>17</v>
      </c>
      <c r="F6" s="19">
        <f t="shared" si="3"/>
        <v>5</v>
      </c>
      <c r="G6" s="19">
        <f t="shared" si="3"/>
        <v>0</v>
      </c>
      <c r="H6" s="19" t="str">
        <f t="shared" si="3"/>
        <v>青森県　五戸町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79.010000000000005</v>
      </c>
      <c r="P6" s="20">
        <f t="shared" si="3"/>
        <v>13.79</v>
      </c>
      <c r="Q6" s="20">
        <f t="shared" si="3"/>
        <v>95.24</v>
      </c>
      <c r="R6" s="20">
        <f t="shared" si="3"/>
        <v>2860</v>
      </c>
      <c r="S6" s="20">
        <f t="shared" si="3"/>
        <v>15285</v>
      </c>
      <c r="T6" s="20">
        <f t="shared" si="3"/>
        <v>177.67</v>
      </c>
      <c r="U6" s="20">
        <f t="shared" si="3"/>
        <v>86.03</v>
      </c>
      <c r="V6" s="20">
        <f t="shared" si="3"/>
        <v>2089</v>
      </c>
      <c r="W6" s="20">
        <f t="shared" si="3"/>
        <v>2.69</v>
      </c>
      <c r="X6" s="20">
        <f t="shared" si="3"/>
        <v>776.58</v>
      </c>
      <c r="Y6" s="21" t="str">
        <f>IF(Y7="",NA(),Y7)</f>
        <v>-</v>
      </c>
      <c r="Z6" s="21" t="str">
        <f t="shared" ref="Z6:AH6" si="4">IF(Z7="",NA(),Z7)</f>
        <v>-</v>
      </c>
      <c r="AA6" s="21" t="str">
        <f t="shared" si="4"/>
        <v>-</v>
      </c>
      <c r="AB6" s="21" t="str">
        <f t="shared" si="4"/>
        <v>-</v>
      </c>
      <c r="AC6" s="21">
        <f t="shared" si="4"/>
        <v>101.65</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59.46</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885.5</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35.86</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365.65</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42.63</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83.92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54.69</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24422</v>
      </c>
      <c r="D7" s="23">
        <v>46</v>
      </c>
      <c r="E7" s="23">
        <v>17</v>
      </c>
      <c r="F7" s="23">
        <v>5</v>
      </c>
      <c r="G7" s="23">
        <v>0</v>
      </c>
      <c r="H7" s="23" t="s">
        <v>96</v>
      </c>
      <c r="I7" s="23" t="s">
        <v>97</v>
      </c>
      <c r="J7" s="23" t="s">
        <v>98</v>
      </c>
      <c r="K7" s="23" t="s">
        <v>99</v>
      </c>
      <c r="L7" s="23" t="s">
        <v>100</v>
      </c>
      <c r="M7" s="23" t="s">
        <v>101</v>
      </c>
      <c r="N7" s="24" t="s">
        <v>102</v>
      </c>
      <c r="O7" s="24">
        <v>79.010000000000005</v>
      </c>
      <c r="P7" s="24">
        <v>13.79</v>
      </c>
      <c r="Q7" s="24">
        <v>95.24</v>
      </c>
      <c r="R7" s="24">
        <v>2860</v>
      </c>
      <c r="S7" s="24">
        <v>15285</v>
      </c>
      <c r="T7" s="24">
        <v>177.67</v>
      </c>
      <c r="U7" s="24">
        <v>86.03</v>
      </c>
      <c r="V7" s="24">
        <v>2089</v>
      </c>
      <c r="W7" s="24">
        <v>2.69</v>
      </c>
      <c r="X7" s="24">
        <v>776.58</v>
      </c>
      <c r="Y7" s="24" t="s">
        <v>102</v>
      </c>
      <c r="Z7" s="24" t="s">
        <v>102</v>
      </c>
      <c r="AA7" s="24" t="s">
        <v>102</v>
      </c>
      <c r="AB7" s="24" t="s">
        <v>102</v>
      </c>
      <c r="AC7" s="24">
        <v>101.65</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59.46</v>
      </c>
      <c r="AZ7" s="24" t="s">
        <v>102</v>
      </c>
      <c r="BA7" s="24" t="s">
        <v>102</v>
      </c>
      <c r="BB7" s="24" t="s">
        <v>102</v>
      </c>
      <c r="BC7" s="24" t="s">
        <v>102</v>
      </c>
      <c r="BD7" s="24">
        <v>41.03</v>
      </c>
      <c r="BE7" s="24">
        <v>47.19</v>
      </c>
      <c r="BF7" s="24" t="s">
        <v>102</v>
      </c>
      <c r="BG7" s="24" t="s">
        <v>102</v>
      </c>
      <c r="BH7" s="24" t="s">
        <v>102</v>
      </c>
      <c r="BI7" s="24" t="s">
        <v>102</v>
      </c>
      <c r="BJ7" s="24">
        <v>885.5</v>
      </c>
      <c r="BK7" s="24" t="s">
        <v>102</v>
      </c>
      <c r="BL7" s="24" t="s">
        <v>102</v>
      </c>
      <c r="BM7" s="24" t="s">
        <v>102</v>
      </c>
      <c r="BN7" s="24" t="s">
        <v>102</v>
      </c>
      <c r="BO7" s="24">
        <v>796.8</v>
      </c>
      <c r="BP7" s="24">
        <v>798.1</v>
      </c>
      <c r="BQ7" s="24" t="s">
        <v>102</v>
      </c>
      <c r="BR7" s="24" t="s">
        <v>102</v>
      </c>
      <c r="BS7" s="24" t="s">
        <v>102</v>
      </c>
      <c r="BT7" s="24" t="s">
        <v>102</v>
      </c>
      <c r="BU7" s="24">
        <v>35.86</v>
      </c>
      <c r="BV7" s="24" t="s">
        <v>102</v>
      </c>
      <c r="BW7" s="24" t="s">
        <v>102</v>
      </c>
      <c r="BX7" s="24" t="s">
        <v>102</v>
      </c>
      <c r="BY7" s="24" t="s">
        <v>102</v>
      </c>
      <c r="BZ7" s="24">
        <v>58.41</v>
      </c>
      <c r="CA7" s="24">
        <v>54.51</v>
      </c>
      <c r="CB7" s="24" t="s">
        <v>102</v>
      </c>
      <c r="CC7" s="24" t="s">
        <v>102</v>
      </c>
      <c r="CD7" s="24" t="s">
        <v>102</v>
      </c>
      <c r="CE7" s="24" t="s">
        <v>102</v>
      </c>
      <c r="CF7" s="24">
        <v>365.65</v>
      </c>
      <c r="CG7" s="24" t="s">
        <v>102</v>
      </c>
      <c r="CH7" s="24" t="s">
        <v>102</v>
      </c>
      <c r="CI7" s="24" t="s">
        <v>102</v>
      </c>
      <c r="CJ7" s="24" t="s">
        <v>102</v>
      </c>
      <c r="CK7" s="24">
        <v>267.33999999999997</v>
      </c>
      <c r="CL7" s="24">
        <v>286.33</v>
      </c>
      <c r="CM7" s="24" t="s">
        <v>102</v>
      </c>
      <c r="CN7" s="24" t="s">
        <v>102</v>
      </c>
      <c r="CO7" s="24" t="s">
        <v>102</v>
      </c>
      <c r="CP7" s="24" t="s">
        <v>102</v>
      </c>
      <c r="CQ7" s="24">
        <v>42.63</v>
      </c>
      <c r="CR7" s="24" t="s">
        <v>102</v>
      </c>
      <c r="CS7" s="24" t="s">
        <v>102</v>
      </c>
      <c r="CT7" s="24" t="s">
        <v>102</v>
      </c>
      <c r="CU7" s="24" t="s">
        <v>102</v>
      </c>
      <c r="CV7" s="24">
        <v>52.34</v>
      </c>
      <c r="CW7" s="24">
        <v>49.92</v>
      </c>
      <c r="CX7" s="24" t="s">
        <v>102</v>
      </c>
      <c r="CY7" s="24" t="s">
        <v>102</v>
      </c>
      <c r="CZ7" s="24" t="s">
        <v>102</v>
      </c>
      <c r="DA7" s="24" t="s">
        <v>102</v>
      </c>
      <c r="DB7" s="24">
        <v>83.92</v>
      </c>
      <c r="DC7" s="24" t="s">
        <v>102</v>
      </c>
      <c r="DD7" s="24" t="s">
        <v>102</v>
      </c>
      <c r="DE7" s="24" t="s">
        <v>102</v>
      </c>
      <c r="DF7" s="24" t="s">
        <v>102</v>
      </c>
      <c r="DG7" s="24">
        <v>90.05</v>
      </c>
      <c r="DH7" s="24">
        <v>87.8</v>
      </c>
      <c r="DI7" s="24" t="s">
        <v>102</v>
      </c>
      <c r="DJ7" s="24" t="s">
        <v>102</v>
      </c>
      <c r="DK7" s="24" t="s">
        <v>102</v>
      </c>
      <c r="DL7" s="24" t="s">
        <v>102</v>
      </c>
      <c r="DM7" s="24">
        <v>54.69</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都市計画課</cp:lastModifiedBy>
  <cp:lastPrinted>2026-01-27T01:32:05Z</cp:lastPrinted>
  <dcterms:created xsi:type="dcterms:W3CDTF">2025-12-23T06:16:07Z</dcterms:created>
  <dcterms:modified xsi:type="dcterms:W3CDTF">2026-01-27T08:39:32Z</dcterms:modified>
  <cp:category/>
</cp:coreProperties>
</file>