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c01\共有\00_共有\25_都市計画課\02_上下水道班\07_公営企業・決算統計・経営戦略等\経営比較分析表\R06決算\"/>
    </mc:Choice>
  </mc:AlternateContent>
  <xr:revisionPtr revIDLastSave="0" documentId="13_ncr:1_{19188E8E-B50E-4480-9F48-79A87D42FB3F}" xr6:coauthVersionLast="47" xr6:coauthVersionMax="47" xr10:uidLastSave="{00000000-0000-0000-0000-000000000000}"/>
  <workbookProtection workbookAlgorithmName="SHA-512" workbookHashValue="IDzTUay21rhzjGofGV3OE3LJxKKhyLGh+PYC8DBHyrvwmChiGYAr8SjwKNQXascXi8Ch2QXatpYWiBa0WwM/mg==" workbookSaltValue="L91q1c/IPOiZI+D0bQJkP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I10" i="4" s="1"/>
  <c r="N6" i="5"/>
  <c r="B10" i="4" s="1"/>
  <c r="M6" i="5"/>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H85" i="4"/>
  <c r="BB10" i="4"/>
  <c r="AT10" i="4"/>
  <c r="AL10" i="4"/>
  <c r="W10" i="4"/>
  <c r="AT8" i="4"/>
  <c r="AD8" i="4"/>
  <c r="W8" i="4"/>
  <c r="P8" i="4"/>
  <c r="B6"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<sst xmlns="http://schemas.openxmlformats.org/spreadsheetml/2006/main" count="316" uniqueCount="112">
  <si>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</si>
  <si>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</si>
  <si>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</si>
  <si>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</si>
  <si>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</si>
  <si>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</si>
  <si>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</si>
  <si>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</si>
  <si>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</si>
  <si>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</si>
  <si>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</si>
  <si>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</si>
  <si>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</si>
  <si>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</si>
  <si>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</si>
  <si>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</si>
  <si>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</si>
  <si>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</si>
  <si>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</si>
  <si>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</si>
  <si>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</si>
  <si>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</si>
  <si>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</si>
  <si>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</si>
  <si>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</si>
  <si>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</si>
  <si>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</si>
  <si>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</si>
  <si>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</si>
  <si>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</si>
  <si>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</si>
  <si>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</si>
  <si>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</si>
  <si>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</si>
  <si>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</si>
  <si>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</si>
  <si>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</si>
  <si>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</si>
  <si>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</si>
  <si>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</si>
  <si>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</si>
  <si>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</si>
  <si>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</si>
  <si>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</si>
  <si>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</si>
  <si>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</si>
  <si>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</si>
  <si>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</si>
  <si>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</si>
  <si>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</si>
  <si>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</si>
  <si>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</si>
  <si>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</si>
  <si>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</si>
  <si>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</si>
  <si>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</si>
  <si>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</si>
  <si>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</si>
  <si>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</si>
  <si>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</si>
  <si>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</si>
  <si>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</si>
  <si>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</si>
  <si>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</si>
  <si>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</si>
  <si>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</si>
  <si>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</si>
  <si>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</si>
  <si>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</si>
  <si>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</si>
  <si>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</si>
  <si>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</si>
  <si>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</si>
  <si>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</si>
  <si>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</si>
  <si>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</si>
  <si>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</si>
  <si>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</si>
  <si>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</si>
  <si>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</si>
  <si>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</si>
  <si>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</si>
  <si>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</si>
  <si>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</si>
  <si>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</si>
  <si>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</si>
  <si>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</si>
  <si>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</si>
  <si>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</si>
  <si>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</si>
  <si>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</si>
  <si>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</si>
  <si>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</si>
  <si>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五戸町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</si>
  <si>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</si>
  <si>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</si>
  <si>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</si>
  <si>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</si>
  <si>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</si>
  <si>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</si>
  <si>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</si>
  <si>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</si>
  <si>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</si>
  <si>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</si>
  <si>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</si>
  <si>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</si>
  <si>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</si>
  <si>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</si>
  <si>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</si>
  <si>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①100%を下回る赤字経営となっている。今後は、適正な水道料金に改定することで経営改善を図っていく。
②累積欠損金は発生していないが、水道料金以外の収入（基準外繰入金）に依存していることから、今後は、適正な水道料金に改定することで経営改善を図っていく。
③100%を上回っているが、水道料金以外の収入（基準外繰入金）に依存していることから、今後は、適正な水道料金に改定することで経営改善を図っていく。
④今後、耐用年数を迎える管路が増え、企業債借入額も増えることが見込まれるので、更新を見据えた水道料金の改定を行う。
⑤100%を下回っていることから、今後は、適正な水道料金に改定することで改善を図っていく。
⑥類似団体平均値と比較して高い数値となっているので、管理業務委託などの業務内容を再度精査し、費用削減を図っていく。
⑦類似団体平均値を下回っていることから、今後は処理施設の統廃合及び広域連携を検討し、適切な施設稼働規模になるよう努める。
⑧類似団体平均値を上回っている。今後も定期的に点検を行い、漏水箇所の早期特定に努める。</t>
    <rPh sb="6" eb="8">
      <t>シタマワ</t>
    </rPh>
    <rPh sb="9" eb="11">
      <t>アカジ</t>
    </rPh>
    <rPh sb="11" eb="13">
      <t>ケイエイ</t>
    </rPh>
    <rPh sb="24" eb="26">
      <t>テキセイ</t>
    </rPh>
    <rPh sb="27" eb="29">
      <t>スイドウ</t>
    </rPh>
    <rPh sb="29" eb="31">
      <t>リョウキン</t>
    </rPh>
    <rPh sb="32" eb="34">
      <t>カイテイ</t>
    </rPh>
    <rPh sb="39" eb="41">
      <t>ケイエイ</t>
    </rPh>
    <rPh sb="52" eb="57">
      <t>ルイセキケッソンキン</t>
    </rPh>
    <rPh sb="58" eb="60">
      <t>ハッセイ</t>
    </rPh>
    <rPh sb="67" eb="71">
      <t>スイドウリョウキン</t>
    </rPh>
    <rPh sb="108" eb="110">
      <t>カイテイ</t>
    </rPh>
    <rPh sb="133" eb="135">
      <t>ウワマワ</t>
    </rPh>
    <rPh sb="182" eb="184">
      <t>カイテイ</t>
    </rPh>
    <rPh sb="202" eb="204">
      <t>コンゴ</t>
    </rPh>
    <rPh sb="219" eb="221">
      <t>キギョウ</t>
    </rPh>
    <rPh sb="221" eb="222">
      <t>サイ</t>
    </rPh>
    <rPh sb="222" eb="224">
      <t>カリイレ</t>
    </rPh>
    <rPh sb="224" eb="225">
      <t>ガク</t>
    </rPh>
    <rPh sb="226" eb="227">
      <t>フ</t>
    </rPh>
    <rPh sb="232" eb="234">
      <t>ミコ</t>
    </rPh>
    <rPh sb="247" eb="249">
      <t>スイドウ</t>
    </rPh>
    <rPh sb="252" eb="254">
      <t>カイテイ</t>
    </rPh>
    <rPh sb="255" eb="256">
      <t>オコナ</t>
    </rPh>
    <rPh sb="265" eb="267">
      <t>シタマワ</t>
    </rPh>
    <rPh sb="288" eb="290">
      <t>カイテイ</t>
    </rPh>
    <rPh sb="306" eb="308">
      <t>ルイジ</t>
    </rPh>
    <rPh sb="308" eb="310">
      <t>ダンタイ</t>
    </rPh>
    <rPh sb="314" eb="316">
      <t>ヒカク</t>
    </rPh>
    <rPh sb="318" eb="319">
      <t>タカ</t>
    </rPh>
    <rPh sb="320" eb="322">
      <t>スウチ</t>
    </rPh>
    <rPh sb="331" eb="333">
      <t>カンリ</t>
    </rPh>
    <rPh sb="333" eb="335">
      <t>ギョウム</t>
    </rPh>
    <rPh sb="351" eb="353">
      <t>ヒヨウ</t>
    </rPh>
    <rPh sb="364" eb="366">
      <t>ルイジ</t>
    </rPh>
    <rPh sb="366" eb="368">
      <t>ダンタイ</t>
    </rPh>
    <rPh sb="368" eb="371">
      <t>ヘイキンチ</t>
    </rPh>
    <rPh sb="372" eb="374">
      <t>シタマワ</t>
    </rPh>
    <rPh sb="440" eb="442">
      <t>コンゴ</t>
    </rPh>
    <rPh sb="443" eb="446">
      <t>テイキテキ</t>
    </rPh>
    <rPh sb="447" eb="449">
      <t>テンケン</t>
    </rPh>
    <rPh sb="450" eb="451">
      <t>オコナ</t>
    </rPh>
    <rPh sb="453" eb="455">
      <t>ロウスイ</t>
    </rPh>
    <rPh sb="455" eb="457">
      <t>カショ</t>
    </rPh>
    <rPh sb="458" eb="460">
      <t>ソウキ</t>
    </rPh>
    <rPh sb="460" eb="462">
      <t>トクテイ</t>
    </rPh>
    <rPh sb="463" eb="464">
      <t>ツト</t>
    </rPh>
    <phoneticPr fontId="4"/>
  </si>
  <si>
    <t>令和17年度以降に耐用年数を迎える管路が増えていくので、更新を見据えた水道料金の改定を行いつつ、事業費を平準化し、活用可能な補助事業を最大限活用しながら計画的に更新していく。</t>
    <rPh sb="0" eb="2">
      <t>レイワ</t>
    </rPh>
    <rPh sb="4" eb="6">
      <t>ネンド</t>
    </rPh>
    <rPh sb="6" eb="8">
      <t>イコウ</t>
    </rPh>
    <rPh sb="9" eb="11">
      <t>タイヨウ</t>
    </rPh>
    <rPh sb="11" eb="13">
      <t>ネンスウ</t>
    </rPh>
    <rPh sb="14" eb="15">
      <t>ムカ</t>
    </rPh>
    <rPh sb="17" eb="19">
      <t>カンロ</t>
    </rPh>
    <rPh sb="20" eb="21">
      <t>フ</t>
    </rPh>
    <rPh sb="28" eb="30">
      <t>コウシン</t>
    </rPh>
    <rPh sb="31" eb="33">
      <t>ミス</t>
    </rPh>
    <rPh sb="35" eb="37">
      <t>スイドウ</t>
    </rPh>
    <rPh sb="37" eb="39">
      <t>リョウキン</t>
    </rPh>
    <rPh sb="40" eb="42">
      <t>カイテイ</t>
    </rPh>
    <rPh sb="43" eb="44">
      <t>オコナ</t>
    </rPh>
    <rPh sb="48" eb="51">
      <t>ジギョウヒ</t>
    </rPh>
    <rPh sb="52" eb="55">
      <t>ヘイジュンカ</t>
    </rPh>
    <rPh sb="57" eb="59">
      <t>カツヨウ</t>
    </rPh>
    <rPh sb="59" eb="61">
      <t>カノウ</t>
    </rPh>
    <rPh sb="62" eb="64">
      <t>ホジョ</t>
    </rPh>
    <rPh sb="64" eb="66">
      <t>ジギョウ</t>
    </rPh>
    <rPh sb="67" eb="70">
      <t>サイダイゲン</t>
    </rPh>
    <rPh sb="70" eb="72">
      <t>カツヨウ</t>
    </rPh>
    <rPh sb="76" eb="78">
      <t>ケイカク</t>
    </rPh>
    <rPh sb="78" eb="79">
      <t>テキ</t>
    </rPh>
    <rPh sb="80" eb="82">
      <t>コウシン</t>
    </rPh>
    <phoneticPr fontId="4"/>
  </si>
  <si>
    <r>
      <rPr>
        <sz val="11"/>
        <color rgb="FFFF0000"/>
        <rFont val="ＭＳ ゴシック"/>
        <family val="3"/>
        <charset val="128"/>
      </rPr>
      <t>給水人口減少に伴う給水収益減及び物価高騰等による経営状況の悪化並びに管路老朽化に伴う更新事業などの課題が山積する中でも、経営健全化及び計画的な管路等更新事業を実現するため、</t>
    </r>
    <r>
      <rPr>
        <sz val="11"/>
        <color theme="1"/>
        <rFont val="ＭＳ ゴシック"/>
        <family val="3"/>
        <charset val="128"/>
      </rPr>
      <t xml:space="preserve">適正な水道料金に改定するとともに、「五戸町簡易水道事業経営戦略」を改定した上で、それに即した経営改善に取り組んでいく。
</t>
    </r>
    <r>
      <rPr>
        <sz val="11"/>
        <color rgb="FFFF0000"/>
        <rFont val="ＭＳ ゴシック"/>
        <family val="3"/>
        <charset val="128"/>
      </rPr>
      <t>（県コメント）
今年度から、別添総務省事務連絡の２（１）②のとおり、「「全体総括」については、（ア）～（エ）の事項に留意して分析するとともに、今後の対応についても記載」することとされています。
内容を確認したところ、（ア）～（エ）のいずれについても記載が無いため、これらの事項についても追記してください。→追記しました。</t>
    </r>
    <rPh sb="300" eb="302">
      <t>ツイキ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</si>
</sst>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FA-4BA0-BE99-70762B38EB4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DDFA-4BA0-BE99-70762B38EB4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40.03</c:v>
                </c:pt>
              </c:numCache>
            </c:numRef>
          </c:val>
          <c:extLst>
            <c:ext xmlns:c16="http://schemas.microsoft.com/office/drawing/2014/chart" uri="{C3380CC4-5D6E-409C-BE32-E72D297353CC}">
              <c16:uniqueId val="{00000000-407E-400D-AE18-A17A715BE1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407E-400D-AE18-A17A715BE1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81.459999999999994</c:v>
                </c:pt>
              </c:numCache>
            </c:numRef>
          </c:val>
          <c:extLst>
            <c:ext xmlns:c16="http://schemas.microsoft.com/office/drawing/2014/chart" uri="{C3380CC4-5D6E-409C-BE32-E72D297353CC}">
              <c16:uniqueId val="{00000000-AF38-4DC9-86AB-E976DEE109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AF38-4DC9-86AB-E976DEE109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62.41</c:v>
                </c:pt>
              </c:numCache>
            </c:numRef>
          </c:val>
          <c:extLst>
            <c:ext xmlns:c16="http://schemas.microsoft.com/office/drawing/2014/chart" uri="{C3380CC4-5D6E-409C-BE32-E72D297353CC}">
              <c16:uniqueId val="{00000000-D1F5-4153-9003-FD725E7BD1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D1F5-4153-9003-FD725E7BD1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64.55</c:v>
                </c:pt>
              </c:numCache>
            </c:numRef>
          </c:val>
          <c:extLst>
            <c:ext xmlns:c16="http://schemas.microsoft.com/office/drawing/2014/chart" uri="{C3380CC4-5D6E-409C-BE32-E72D297353CC}">
              <c16:uniqueId val="{00000000-82BF-483A-B663-19D2D54140A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82BF-483A-B663-19D2D54140A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D06-49EE-A4E3-221DC8B51DD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8D06-49EE-A4E3-221DC8B51DD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00D-45B2-A010-0B0D3239A09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600D-45B2-A010-0B0D3239A09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108.24</c:v>
                </c:pt>
              </c:numCache>
            </c:numRef>
          </c:val>
          <c:extLst>
            <c:ext xmlns:c16="http://schemas.microsoft.com/office/drawing/2014/chart" uri="{C3380CC4-5D6E-409C-BE32-E72D297353CC}">
              <c16:uniqueId val="{00000000-76EE-4731-83CB-A2F30D96D81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76EE-4731-83CB-A2F30D96D81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197.25</c:v>
                </c:pt>
              </c:numCache>
            </c:numRef>
          </c:val>
          <c:extLst>
            <c:ext xmlns:c16="http://schemas.microsoft.com/office/drawing/2014/chart" uri="{C3380CC4-5D6E-409C-BE32-E72D297353CC}">
              <c16:uniqueId val="{00000000-C07B-4049-8F5A-7972C4DDCC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C07B-4049-8F5A-7972C4DDCC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49.36</c:v>
                </c:pt>
              </c:numCache>
            </c:numRef>
          </c:val>
          <c:extLst>
            <c:ext xmlns:c16="http://schemas.microsoft.com/office/drawing/2014/chart" uri="{C3380CC4-5D6E-409C-BE32-E72D297353CC}">
              <c16:uniqueId val="{00000000-1C8A-4E1D-85C6-8E972C342CB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1C8A-4E1D-85C6-8E972C342CB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438.36</c:v>
                </c:pt>
              </c:numCache>
            </c:numRef>
          </c:val>
          <c:extLst>
            <c:ext xmlns:c16="http://schemas.microsoft.com/office/drawing/2014/chart" uri="{C3380CC4-5D6E-409C-BE32-E72D297353CC}">
              <c16:uniqueId val="{00000000-B117-46F5-B696-8DD2C65BC4C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B117-46F5-B696-8DD2C65BC4C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青森県　五戸町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15285</v>
      </c>
      <c r="AM8" s="44"/>
      <c r="AN8" s="44"/>
      <c r="AO8" s="44"/>
      <c r="AP8" s="44"/>
      <c r="AQ8" s="44"/>
      <c r="AR8" s="44"/>
      <c r="AS8" s="44"/>
      <c r="AT8" s="45">
        <f>データ!$S$6</f>
        <v>177.67</v>
      </c>
      <c r="AU8" s="46"/>
      <c r="AV8" s="46"/>
      <c r="AW8" s="46"/>
      <c r="AX8" s="46"/>
      <c r="AY8" s="46"/>
      <c r="AZ8" s="46"/>
      <c r="BA8" s="46"/>
      <c r="BB8" s="47">
        <f>データ!$T$6</f>
        <v>86.03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86.96</v>
      </c>
      <c r="J10" s="46"/>
      <c r="K10" s="46"/>
      <c r="L10" s="46"/>
      <c r="M10" s="46"/>
      <c r="N10" s="46"/>
      <c r="O10" s="80"/>
      <c r="P10" s="47">
        <f>データ!$P$6</f>
        <v>15.16</v>
      </c>
      <c r="Q10" s="47"/>
      <c r="R10" s="47"/>
      <c r="S10" s="47"/>
      <c r="T10" s="47"/>
      <c r="U10" s="47"/>
      <c r="V10" s="47"/>
      <c r="W10" s="44">
        <f>データ!$Q$6</f>
        <v>4169</v>
      </c>
      <c r="X10" s="44"/>
      <c r="Y10" s="44"/>
      <c r="Z10" s="44"/>
      <c r="AA10" s="44"/>
      <c r="AB10" s="44"/>
      <c r="AC10" s="44"/>
      <c r="AD10" s="2"/>
      <c r="AE10" s="2"/>
      <c r="AF10" s="2"/>
      <c r="AG10" s="2"/>
      <c r="AH10" s="2"/>
      <c r="AI10" s="2"/>
      <c r="AJ10" s="2"/>
      <c r="AK10" s="2"/>
      <c r="AL10" s="44">
        <f>データ!$U$6</f>
        <v>2297</v>
      </c>
      <c r="AM10" s="44"/>
      <c r="AN10" s="44"/>
      <c r="AO10" s="44"/>
      <c r="AP10" s="44"/>
      <c r="AQ10" s="44"/>
      <c r="AR10" s="44"/>
      <c r="AS10" s="44"/>
      <c r="AT10" s="45">
        <f>データ!$V$6</f>
        <v>27.92</v>
      </c>
      <c r="AU10" s="46"/>
      <c r="AV10" s="46"/>
      <c r="AW10" s="46"/>
      <c r="AX10" s="46"/>
      <c r="AY10" s="46"/>
      <c r="AZ10" s="46"/>
      <c r="BA10" s="46"/>
      <c r="BB10" s="47">
        <f>データ!$W$6</f>
        <v>82.27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YurzeqwC3/N8WNhgyFFNTfOtJRwSpe2Sr9Z9zDbtDtpKg3m5Cn660zr10yLCErfA0GtSBBEMKmQjxOCD4g0LrQ==" saltValue="s5S6Gx3yKZsUc+wwHHmJY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24422</v>
      </c>
      <c r="D6" s="20">
        <f t="shared" si="3"/>
        <v>46</v>
      </c>
      <c r="E6" s="20">
        <f t="shared" si="3"/>
        <v>1</v>
      </c>
      <c r="F6" s="20">
        <f t="shared" si="3"/>
        <v>0</v>
      </c>
      <c r="G6" s="20">
        <f t="shared" si="3"/>
        <v>5</v>
      </c>
      <c r="H6" s="20" t="str">
        <f t="shared" si="3"/>
        <v>青森県　五戸町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86.96</v>
      </c>
      <c r="P6" s="21">
        <f t="shared" si="3"/>
        <v>15.16</v>
      </c>
      <c r="Q6" s="21">
        <f t="shared" si="3"/>
        <v>4169</v>
      </c>
      <c r="R6" s="21">
        <f t="shared" si="3"/>
        <v>15285</v>
      </c>
      <c r="S6" s="21">
        <f t="shared" si="3"/>
        <v>177.67</v>
      </c>
      <c r="T6" s="21">
        <f t="shared" si="3"/>
        <v>86.03</v>
      </c>
      <c r="U6" s="21">
        <f t="shared" si="3"/>
        <v>2297</v>
      </c>
      <c r="V6" s="21">
        <f t="shared" si="3"/>
        <v>27.92</v>
      </c>
      <c r="W6" s="21">
        <f t="shared" si="3"/>
        <v>82.27</v>
      </c>
      <c r="X6" s="22" t="str">
        <f>IF(X7="",NA(),X7)</f>
        <v>-</v>
      </c>
      <c r="Y6" s="22" t="str">
        <f t="shared" ref="Y6:AG6" si="4">IF(Y7="",NA(),Y7)</f>
        <v>-</v>
      </c>
      <c r="Z6" s="22" t="str">
        <f t="shared" si="4"/>
        <v>-</v>
      </c>
      <c r="AA6" s="22" t="str">
        <f t="shared" si="4"/>
        <v>-</v>
      </c>
      <c r="AB6" s="22">
        <f t="shared" si="4"/>
        <v>62.41</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108.24</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197.25</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49.36</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438.36</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40.03</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81.459999999999994</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64.55</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24422</v>
      </c>
      <c r="D7" s="24">
        <v>46</v>
      </c>
      <c r="E7" s="24">
        <v>1</v>
      </c>
      <c r="F7" s="24">
        <v>0</v>
      </c>
      <c r="G7" s="24">
        <v>5</v>
      </c>
      <c r="H7" s="24" t="s">
        <v>93</v>
      </c>
      <c r="I7" s="24" t="s">
        <v>94</v>
      </c>
      <c r="J7" s="24" t="s">
        <v>95</v>
      </c>
      <c r="K7" s="24" t="s">
        <v>96</v>
      </c>
      <c r="L7" s="24" t="s">
        <v>97</v>
      </c>
      <c r="M7" s="24" t="s">
        <v>98</v>
      </c>
      <c r="N7" s="25" t="s">
        <v>99</v>
      </c>
      <c r="O7" s="25">
        <v>86.96</v>
      </c>
      <c r="P7" s="25">
        <v>15.16</v>
      </c>
      <c r="Q7" s="25">
        <v>4169</v>
      </c>
      <c r="R7" s="25">
        <v>15285</v>
      </c>
      <c r="S7" s="25">
        <v>177.67</v>
      </c>
      <c r="T7" s="25">
        <v>86.03</v>
      </c>
      <c r="U7" s="25">
        <v>2297</v>
      </c>
      <c r="V7" s="25">
        <v>27.92</v>
      </c>
      <c r="W7" s="25">
        <v>82.27</v>
      </c>
      <c r="X7" s="25" t="s">
        <v>99</v>
      </c>
      <c r="Y7" s="25" t="s">
        <v>99</v>
      </c>
      <c r="Z7" s="25" t="s">
        <v>99</v>
      </c>
      <c r="AA7" s="25" t="s">
        <v>99</v>
      </c>
      <c r="AB7" s="25">
        <v>62.41</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108.24</v>
      </c>
      <c r="AY7" s="25" t="s">
        <v>99</v>
      </c>
      <c r="AZ7" s="25" t="s">
        <v>99</v>
      </c>
      <c r="BA7" s="25" t="s">
        <v>99</v>
      </c>
      <c r="BB7" s="25" t="s">
        <v>99</v>
      </c>
      <c r="BC7" s="25">
        <v>157.71</v>
      </c>
      <c r="BD7" s="25">
        <v>142.38999999999999</v>
      </c>
      <c r="BE7" s="25" t="s">
        <v>99</v>
      </c>
      <c r="BF7" s="25" t="s">
        <v>99</v>
      </c>
      <c r="BG7" s="25" t="s">
        <v>99</v>
      </c>
      <c r="BH7" s="25" t="s">
        <v>99</v>
      </c>
      <c r="BI7" s="25">
        <v>197.25</v>
      </c>
      <c r="BJ7" s="25" t="s">
        <v>99</v>
      </c>
      <c r="BK7" s="25" t="s">
        <v>99</v>
      </c>
      <c r="BL7" s="25" t="s">
        <v>99</v>
      </c>
      <c r="BM7" s="25" t="s">
        <v>99</v>
      </c>
      <c r="BN7" s="25">
        <v>958.97</v>
      </c>
      <c r="BO7" s="25">
        <v>1043.3599999999999</v>
      </c>
      <c r="BP7" s="25" t="s">
        <v>99</v>
      </c>
      <c r="BQ7" s="25" t="s">
        <v>99</v>
      </c>
      <c r="BR7" s="25" t="s">
        <v>99</v>
      </c>
      <c r="BS7" s="25" t="s">
        <v>99</v>
      </c>
      <c r="BT7" s="25">
        <v>49.36</v>
      </c>
      <c r="BU7" s="25" t="s">
        <v>99</v>
      </c>
      <c r="BV7" s="25" t="s">
        <v>99</v>
      </c>
      <c r="BW7" s="25" t="s">
        <v>99</v>
      </c>
      <c r="BX7" s="25" t="s">
        <v>99</v>
      </c>
      <c r="BY7" s="25">
        <v>61.25</v>
      </c>
      <c r="BZ7" s="25">
        <v>56.19</v>
      </c>
      <c r="CA7" s="25" t="s">
        <v>99</v>
      </c>
      <c r="CB7" s="25" t="s">
        <v>99</v>
      </c>
      <c r="CC7" s="25" t="s">
        <v>99</v>
      </c>
      <c r="CD7" s="25" t="s">
        <v>99</v>
      </c>
      <c r="CE7" s="25">
        <v>438.36</v>
      </c>
      <c r="CF7" s="25" t="s">
        <v>99</v>
      </c>
      <c r="CG7" s="25" t="s">
        <v>99</v>
      </c>
      <c r="CH7" s="25" t="s">
        <v>99</v>
      </c>
      <c r="CI7" s="25" t="s">
        <v>99</v>
      </c>
      <c r="CJ7" s="25">
        <v>279.83</v>
      </c>
      <c r="CK7" s="25">
        <v>285.60000000000002</v>
      </c>
      <c r="CL7" s="25" t="s">
        <v>99</v>
      </c>
      <c r="CM7" s="25" t="s">
        <v>99</v>
      </c>
      <c r="CN7" s="25" t="s">
        <v>99</v>
      </c>
      <c r="CO7" s="25" t="s">
        <v>99</v>
      </c>
      <c r="CP7" s="25">
        <v>40.03</v>
      </c>
      <c r="CQ7" s="25" t="s">
        <v>99</v>
      </c>
      <c r="CR7" s="25" t="s">
        <v>99</v>
      </c>
      <c r="CS7" s="25" t="s">
        <v>99</v>
      </c>
      <c r="CT7" s="25" t="s">
        <v>99</v>
      </c>
      <c r="CU7" s="25">
        <v>54.69</v>
      </c>
      <c r="CV7" s="25">
        <v>48.33</v>
      </c>
      <c r="CW7" s="25" t="s">
        <v>99</v>
      </c>
      <c r="CX7" s="25" t="s">
        <v>99</v>
      </c>
      <c r="CY7" s="25" t="s">
        <v>99</v>
      </c>
      <c r="CZ7" s="25" t="s">
        <v>99</v>
      </c>
      <c r="DA7" s="25">
        <v>81.459999999999994</v>
      </c>
      <c r="DB7" s="25" t="s">
        <v>99</v>
      </c>
      <c r="DC7" s="25" t="s">
        <v>99</v>
      </c>
      <c r="DD7" s="25" t="s">
        <v>99</v>
      </c>
      <c r="DE7" s="25" t="s">
        <v>99</v>
      </c>
      <c r="DF7" s="25">
        <v>71.44</v>
      </c>
      <c r="DG7" s="25">
        <v>70.34</v>
      </c>
      <c r="DH7" s="25" t="s">
        <v>99</v>
      </c>
      <c r="DI7" s="25" t="s">
        <v>99</v>
      </c>
      <c r="DJ7" s="25" t="s">
        <v>99</v>
      </c>
      <c r="DK7" s="25" t="s">
        <v>99</v>
      </c>
      <c r="DL7" s="25">
        <v>64.55</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都市計画課</cp:lastModifiedBy>
  <cp:lastPrinted>2026-01-27T09:17:10Z</cp:lastPrinted>
  <dcterms:created xsi:type="dcterms:W3CDTF">2025-12-12T09:10:52Z</dcterms:created>
  <dcterms:modified xsi:type="dcterms:W3CDTF">2026-02-16T01:48:32Z</dcterms:modified>
  <cp:category/>
</cp:coreProperties>
</file>