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みち銀IB\【経営比較分析表】2018_024422_47_1718\"/>
    </mc:Choice>
  </mc:AlternateContent>
  <workbookProtection workbookAlgorithmName="SHA-512" workbookHashValue="bCEESKWWSrqilB0jIM/JukmIPv2nzznIIvJcLZd43rqH9HkF9D7r7mLYNVViF2/wnP73oK+SMbfD/dzkj8lSfg==" workbookSaltValue="83QKcctYtVH6z5kfifVv5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<sst xmlns="http://schemas.openxmlformats.org/spreadsheetml/2006/main" count="233" uniqueCount="114">
  <si>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</si>
  <si>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</si>
  <si>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</si>
  <si>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</si>
  <si>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</si>
  <si>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</si>
  <si>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</si>
  <si>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</si>
  <si>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</si>
  <si>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</si>
  <si>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</si>
  <si>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</si>
  <si>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</si>
  <si>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</si>
  <si>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</si>
  <si>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</si>
  <si>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</si>
  <si>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</si>
  <si>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</si>
  <si>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</si>
  <si>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</si>
  <si>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</si>
  <si>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</si>
  <si>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</si>
  <si>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</si>
  <si>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</si>
  <si>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</si>
  <si>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</si>
  <si>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</si>
  <si>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</si>
  <si>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</si>
  <si>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</si>
  <si>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</si>
  <si>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</si>
  <si>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</si>
  <si>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</si>
  <si>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</si>
  <si>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</si>
  <si>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</si>
  <si>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</si>
  <si>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</si>
  <si>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</si>
  <si>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</si>
  <si>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</si>
  <si>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</si>
  <si>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</si>
  <si>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</si>
  <si>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</si>
  <si>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</si>
  <si>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</si>
  <si>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</si>
  <si>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</si>
  <si>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</si>
  <si>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</si>
  <si>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</si>
  <si>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</si>
  <si>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</si>
  <si>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</si>
  <si>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</si>
  <si>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</si>
  <si>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</si>
  <si>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</si>
  <si>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</si>
  <si>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</si>
  <si>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</si>
  <si>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</si>
  <si>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</si>
  <si>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</si>
  <si>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</si>
  <si>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</si>
  <si>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</si>
  <si>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</si>
  <si>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</si>
  <si>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</si>
  <si>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</si>
  <si>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</si>
  <si>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</si>
  <si>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</si>
  <si>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</si>
  <si>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</si>
  <si>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</si>
  <si>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</si>
  <si>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</si>
  <si>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</si>
  <si>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</si>
  <si>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</si>
  <si>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</si>
  <si>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</si>
  <si>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</si>
  <si>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</si>
  <si>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</si>
  <si>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</si>
  <si>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</si>
  <si>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</si>
  <si>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</si>
  <si>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</si>
  <si>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</si>
  <si>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</si>
  <si>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</si>
  <si>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</si>
  <si>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</si>
  <si>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</si>
  <si>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</si>
  <si>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</si>
  <si>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</si>
  <si>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</si>
  <si>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</si>
  <si>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</si>
  <si>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</si>
  <si>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</si>
  <si>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</si>
  <si>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③類似団体を下回っている。
公共下水道の管渠については、法定耐用年数が経過するまでに期間があるため、計画的な更新の必要な時期は未定である。</t>
    <rPh sb="1" eb="3">
      <t>ルイジ</t>
    </rPh>
    <rPh sb="3" eb="5">
      <t>ダンタイ</t>
    </rPh>
    <rPh sb="6" eb="8">
      <t>シタマワ</t>
    </rPh>
    <rPh sb="14" eb="16">
      <t>コウキョウ</t>
    </rPh>
    <rPh sb="16" eb="19">
      <t>ゲスイドウ</t>
    </rPh>
    <rPh sb="20" eb="22">
      <t>カンキョ</t>
    </rPh>
    <rPh sb="28" eb="30">
      <t>ホウテイ</t>
    </rPh>
    <rPh sb="30" eb="32">
      <t>タイヨウ</t>
    </rPh>
    <rPh sb="32" eb="34">
      <t>ネンスウ</t>
    </rPh>
    <rPh sb="35" eb="37">
      <t>ケイカ</t>
    </rPh>
    <rPh sb="42" eb="44">
      <t>キカン</t>
    </rPh>
    <rPh sb="50" eb="53">
      <t>ケイカクテキ</t>
    </rPh>
    <rPh sb="54" eb="56">
      <t>コウシン</t>
    </rPh>
    <rPh sb="57" eb="59">
      <t>ヒツヨウ</t>
    </rPh>
    <rPh sb="60" eb="62">
      <t>ジキ</t>
    </rPh>
    <rPh sb="63" eb="65">
      <t>ミテイ</t>
    </rPh>
    <phoneticPr fontId="4"/>
  </si>
  <si>
    <t>公共下水道事業は類似団体を下回る経営状況にあるといえる。
使用料以外の収入に依存している部分が大きいため、収納率向上、接続率向上、汚水処理コスト削減の経営の改善が必要である。
平成29年度に策定した「五戸町公共下水道事業経営戦略」に即した経営改善に取り組んでいく。</t>
    <rPh sb="0" eb="2">
      <t>コウキョウ</t>
    </rPh>
    <rPh sb="2" eb="5">
      <t>ゲスイドウ</t>
    </rPh>
    <rPh sb="5" eb="7">
      <t>ジギョウ</t>
    </rPh>
    <rPh sb="8" eb="10">
      <t>ルイジ</t>
    </rPh>
    <rPh sb="10" eb="12">
      <t>ダンタイ</t>
    </rPh>
    <rPh sb="13" eb="15">
      <t>シタマワ</t>
    </rPh>
    <rPh sb="16" eb="18">
      <t>ケイエイ</t>
    </rPh>
    <rPh sb="18" eb="20">
      <t>ジョウキョウ</t>
    </rPh>
    <rPh sb="29" eb="32">
      <t>シヨウリョウ</t>
    </rPh>
    <rPh sb="32" eb="34">
      <t>イガイ</t>
    </rPh>
    <rPh sb="35" eb="37">
      <t>シュウニュウ</t>
    </rPh>
    <rPh sb="38" eb="40">
      <t>イゾン</t>
    </rPh>
    <rPh sb="44" eb="46">
      <t>ブブン</t>
    </rPh>
    <rPh sb="47" eb="48">
      <t>オオ</t>
    </rPh>
    <rPh sb="59" eb="61">
      <t>セツゾク</t>
    </rPh>
    <rPh sb="61" eb="62">
      <t>リツ</t>
    </rPh>
    <rPh sb="62" eb="64">
      <t>コウジョウ</t>
    </rPh>
    <rPh sb="75" eb="77">
      <t>ケイエイ</t>
    </rPh>
    <rPh sb="78" eb="80">
      <t>カイゼン</t>
    </rPh>
    <rPh sb="81" eb="83">
      <t>ヒツヨウ</t>
    </rPh>
    <rPh sb="88" eb="90">
      <t>ヘイセイ</t>
    </rPh>
    <rPh sb="92" eb="93">
      <t>ネン</t>
    </rPh>
    <rPh sb="93" eb="94">
      <t>ド</t>
    </rPh>
    <rPh sb="100" eb="103">
      <t>ゴノヘマチ</t>
    </rPh>
    <rPh sb="103" eb="105">
      <t>コウキョウ</t>
    </rPh>
    <rPh sb="105" eb="108">
      <t>ゲスイドウ</t>
    </rPh>
    <rPh sb="108" eb="110">
      <t>ジギョウ</t>
    </rPh>
    <rPh sb="110" eb="112">
      <t>ケイエイ</t>
    </rPh>
    <rPh sb="112" eb="114">
      <t>センリャク</t>
    </rPh>
    <rPh sb="116" eb="117">
      <t>ソク</t>
    </rPh>
    <rPh sb="119" eb="121">
      <t>ケイエイ</t>
    </rPh>
    <rPh sb="121" eb="123">
      <t>カイゼン</t>
    </rPh>
    <rPh sb="124" eb="125">
      <t>ト</t>
    </rPh>
    <rPh sb="126" eb="127">
      <t>ク</t>
    </rPh>
    <phoneticPr fontId="4"/>
  </si>
  <si>
    <t>①継続的に100%を下回る赤字経営のため、料金水準の適正化に努める。
④下水道処理区域の拡大による建設改良等に充てているため、類似団体よりも企業債残高は高い数値で推移している。
⑤継続的に類似団体よりも下回っており、使用料以外の収入に依存している割合が高いといえる。
⑥有収水量1㎥当たりの汚水処理原価は、類似団体の平均値より高い数値で推移しているため、汚水処理コストの削減、接続率向上に努めて、経営改善を図っていく。
⑧水洗化率は65%前後の数値で推移しており、類似団体平均を下回っている。
以上のことから、類似団体を下回る経営状況にあるといえる。公共下水道事業は接続率が低く、汚水処理原価が高い傾向にあるので接続率向上、汚水処理コスト削減といった経営の健全化に努める。</t>
    <rPh sb="1" eb="4">
      <t>ケイゾクテキ</t>
    </rPh>
    <rPh sb="10" eb="12">
      <t>シタマワ</t>
    </rPh>
    <rPh sb="13" eb="15">
      <t>アカジ</t>
    </rPh>
    <rPh sb="15" eb="17">
      <t>ケイエイ</t>
    </rPh>
    <rPh sb="21" eb="23">
      <t>リョウキン</t>
    </rPh>
    <rPh sb="23" eb="25">
      <t>スイジュン</t>
    </rPh>
    <rPh sb="26" eb="29">
      <t>テキセイカ</t>
    </rPh>
    <rPh sb="30" eb="31">
      <t>ツト</t>
    </rPh>
    <rPh sb="49" eb="51">
      <t>ケンセツ</t>
    </rPh>
    <rPh sb="51" eb="53">
      <t>カイリョウ</t>
    </rPh>
    <rPh sb="53" eb="54">
      <t>トウ</t>
    </rPh>
    <rPh sb="55" eb="56">
      <t>ア</t>
    </rPh>
    <rPh sb="63" eb="65">
      <t>ルイジ</t>
    </rPh>
    <rPh sb="65" eb="67">
      <t>ダンタイ</t>
    </rPh>
    <rPh sb="70" eb="72">
      <t>キギョウ</t>
    </rPh>
    <rPh sb="72" eb="73">
      <t>サイ</t>
    </rPh>
    <rPh sb="73" eb="74">
      <t>ザン</t>
    </rPh>
    <rPh sb="74" eb="75">
      <t>タカ</t>
    </rPh>
    <rPh sb="76" eb="77">
      <t>タカ</t>
    </rPh>
    <rPh sb="78" eb="80">
      <t>スウチ</t>
    </rPh>
    <rPh sb="81" eb="83">
      <t>スイイ</t>
    </rPh>
    <rPh sb="90" eb="92">
      <t>ケイゾク</t>
    </rPh>
    <rPh sb="92" eb="93">
      <t>テキ</t>
    </rPh>
    <rPh sb="94" eb="96">
      <t>ルイジ</t>
    </rPh>
    <rPh sb="96" eb="98">
      <t>ダンタイ</t>
    </rPh>
    <rPh sb="101" eb="103">
      <t>シタマワ</t>
    </rPh>
    <rPh sb="108" eb="111">
      <t>シヨウリョウ</t>
    </rPh>
    <rPh sb="111" eb="113">
      <t>イガイ</t>
    </rPh>
    <rPh sb="114" eb="116">
      <t>シュウニュウ</t>
    </rPh>
    <rPh sb="117" eb="119">
      <t>イゾン</t>
    </rPh>
    <rPh sb="123" eb="125">
      <t>ワリアイ</t>
    </rPh>
    <rPh sb="126" eb="127">
      <t>タカ</t>
    </rPh>
    <rPh sb="135" eb="137">
      <t>ユウシュウ</t>
    </rPh>
    <rPh sb="137" eb="139">
      <t>スイリョウ</t>
    </rPh>
    <rPh sb="141" eb="142">
      <t>ア</t>
    </rPh>
    <rPh sb="145" eb="147">
      <t>オスイ</t>
    </rPh>
    <rPh sb="147" eb="149">
      <t>ショリ</t>
    </rPh>
    <rPh sb="149" eb="151">
      <t>ゲンカ</t>
    </rPh>
    <rPh sb="153" eb="155">
      <t>ルイジ</t>
    </rPh>
    <rPh sb="155" eb="157">
      <t>ダンタイ</t>
    </rPh>
    <rPh sb="158" eb="161">
      <t>ヘイキンチ</t>
    </rPh>
    <rPh sb="163" eb="164">
      <t>タカ</t>
    </rPh>
    <rPh sb="165" eb="167">
      <t>スウチ</t>
    </rPh>
    <rPh sb="168" eb="170">
      <t>スイイ</t>
    </rPh>
    <rPh sb="177" eb="179">
      <t>オスイ</t>
    </rPh>
    <rPh sb="179" eb="181">
      <t>ショリ</t>
    </rPh>
    <rPh sb="185" eb="187">
      <t>サクゲン</t>
    </rPh>
    <rPh sb="188" eb="190">
      <t>セツゾク</t>
    </rPh>
    <rPh sb="190" eb="191">
      <t>リツ</t>
    </rPh>
    <rPh sb="191" eb="193">
      <t>コウジョウ</t>
    </rPh>
    <rPh sb="194" eb="195">
      <t>ツト</t>
    </rPh>
    <rPh sb="198" eb="200">
      <t>ケイエイ</t>
    </rPh>
    <rPh sb="200" eb="202">
      <t>カイゼン</t>
    </rPh>
    <rPh sb="203" eb="204">
      <t>ハカ</t>
    </rPh>
    <rPh sb="211" eb="214">
      <t>スイセンカ</t>
    </rPh>
    <rPh sb="214" eb="215">
      <t>リツ</t>
    </rPh>
    <rPh sb="219" eb="221">
      <t>ゼンゴ</t>
    </rPh>
    <rPh sb="222" eb="224">
      <t>スウチ</t>
    </rPh>
    <rPh sb="225" eb="227">
      <t>スイイ</t>
    </rPh>
    <rPh sb="232" eb="234">
      <t>ルイジ</t>
    </rPh>
    <rPh sb="234" eb="236">
      <t>ダンタイ</t>
    </rPh>
    <rPh sb="236" eb="238">
      <t>ヘイキン</t>
    </rPh>
    <rPh sb="239" eb="241">
      <t>シタマワ</t>
    </rPh>
    <rPh sb="247" eb="249">
      <t>イジョウ</t>
    </rPh>
    <rPh sb="255" eb="257">
      <t>ルイジ</t>
    </rPh>
    <rPh sb="257" eb="258">
      <t>ダン</t>
    </rPh>
    <rPh sb="258" eb="259">
      <t>タイ</t>
    </rPh>
    <rPh sb="260" eb="262">
      <t>シタマワ</t>
    </rPh>
    <rPh sb="263" eb="265">
      <t>ケイエイ</t>
    </rPh>
    <rPh sb="265" eb="267">
      <t>ジョウキョウ</t>
    </rPh>
    <rPh sb="275" eb="277">
      <t>コウキョウ</t>
    </rPh>
    <rPh sb="277" eb="280">
      <t>ゲスイドウ</t>
    </rPh>
    <rPh sb="280" eb="282">
      <t>ジギョウ</t>
    </rPh>
    <rPh sb="283" eb="285">
      <t>セツゾク</t>
    </rPh>
    <rPh sb="285" eb="286">
      <t>リツ</t>
    </rPh>
    <rPh sb="287" eb="288">
      <t>ヒク</t>
    </rPh>
    <rPh sb="290" eb="292">
      <t>オスイ</t>
    </rPh>
    <rPh sb="292" eb="294">
      <t>ショリ</t>
    </rPh>
    <rPh sb="294" eb="296">
      <t>ゲンカ</t>
    </rPh>
    <rPh sb="297" eb="298">
      <t>タカ</t>
    </rPh>
    <rPh sb="299" eb="301">
      <t>ケイコウ</t>
    </rPh>
    <rPh sb="312" eb="314">
      <t>オスイ</t>
    </rPh>
    <rPh sb="314" eb="316">
      <t>ショリ</t>
    </rPh>
    <rPh sb="319" eb="321">
      <t>サクゲン</t>
    </rPh>
    <rPh sb="325" eb="327">
      <t>ケイエイ</t>
    </rPh>
    <rPh sb="328" eb="331">
      <t>ケンゼンカ</t>
    </rPh>
    <rPh sb="332" eb="333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</si>
</sst>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D-48E8-BF0A-6934064C4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0.33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7D-48E8-BF0A-6934064C4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C-419A-B8EF-4D597746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41.63</c:v>
                </c:pt>
                <c:pt idx="1">
                  <c:v>44.89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C-419A-B8EF-4D597746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63.82</c:v>
                </c:pt>
                <c:pt idx="1">
                  <c:v>66.62</c:v>
                </c:pt>
                <c:pt idx="2">
                  <c:v>68.08</c:v>
                </c:pt>
                <c:pt idx="3">
                  <c:v>65.64</c:v>
                </c:pt>
                <c:pt idx="4">
                  <c:v>65.45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C-4C1B-B90F-652B71CD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66.33</c:v>
                </c:pt>
                <c:pt idx="1">
                  <c:v>64.89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C-4C1B-B90F-652B71CD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38.99</c:v>
                </c:pt>
                <c:pt idx="1">
                  <c:v>40.33</c:v>
                </c:pt>
                <c:pt idx="2">
                  <c:v>41.08</c:v>
                </c:pt>
                <c:pt idx="3">
                  <c:v>37.119999999999997</c:v>
                </c:pt>
                <c:pt idx="4">
                  <c:v>36.92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4-4769-B18D-25CF92311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4-4769-B18D-25CF92311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90C-9AD8-7A1D6B63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4-490C-9AD8-7A1D6B63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C-4F39-A746-CD57E50CB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C-4F39-A746-CD57E50CB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E-4A7A-840E-DE9229457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E-4A7A-840E-DE9229457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A-4668-8885-6A8C24467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A-4668-8885-6A8C24467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4115.88</c:v>
                </c:pt>
                <c:pt idx="1">
                  <c:v>3618.82</c:v>
                </c:pt>
                <c:pt idx="2">
                  <c:v>3427.96</c:v>
                </c:pt>
                <c:pt idx="3">
                  <c:v>3615.19</c:v>
                </c:pt>
                <c:pt idx="4">
                  <c:v>3479.75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8-4FB1-A3E7-30500337A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1315.67</c:v>
                </c:pt>
                <c:pt idx="1">
                  <c:v>1240.1600000000001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8-4FB1-A3E7-30500337A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22.48</c:v>
                </c:pt>
                <c:pt idx="1">
                  <c:v>25.02</c:v>
                </c:pt>
                <c:pt idx="2">
                  <c:v>25.88</c:v>
                </c:pt>
                <c:pt idx="3">
                  <c:v>24.39</c:v>
                </c:pt>
                <c:pt idx="4">
                  <c:v>25.24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2-4241-9F75-08354F1E7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60.78</c:v>
                </c:pt>
                <c:pt idx="1">
                  <c:v>60.17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82-4241-9F75-08354F1E7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660.49</c:v>
                </c:pt>
                <c:pt idx="1">
                  <c:v>596.9</c:v>
                </c:pt>
                <c:pt idx="2">
                  <c:v>573.29</c:v>
                </c:pt>
                <c:pt idx="3">
                  <c:v>610.80999999999995</c:v>
                </c:pt>
                <c:pt idx="4">
                  <c:v>589.04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8-4FE0-9091-3F5B3C514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276.26</c:v>
                </c:pt>
                <c:pt idx="1">
                  <c:v>281.52999999999997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8-4FE0-9091-3F5B3C514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L6" sqref="AL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青森県　五戸町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17306</v>
      </c>
      <c r="AM8" s="50"/>
      <c r="AN8" s="50"/>
      <c r="AO8" s="50"/>
      <c r="AP8" s="50"/>
      <c r="AQ8" s="50"/>
      <c r="AR8" s="50"/>
      <c r="AS8" s="50"/>
      <c r="AT8" s="45">
        <f>データ!T6</f>
        <v>177.67</v>
      </c>
      <c r="AU8" s="45"/>
      <c r="AV8" s="45"/>
      <c r="AW8" s="45"/>
      <c r="AX8" s="45"/>
      <c r="AY8" s="45"/>
      <c r="AZ8" s="45"/>
      <c r="BA8" s="45"/>
      <c r="BB8" s="45">
        <f>データ!U6</f>
        <v>97.41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35.75</v>
      </c>
      <c r="Q10" s="45"/>
      <c r="R10" s="45"/>
      <c r="S10" s="45"/>
      <c r="T10" s="45"/>
      <c r="U10" s="45"/>
      <c r="V10" s="45"/>
      <c r="W10" s="45">
        <f>データ!Q6</f>
        <v>85.7</v>
      </c>
      <c r="X10" s="45"/>
      <c r="Y10" s="45"/>
      <c r="Z10" s="45"/>
      <c r="AA10" s="45"/>
      <c r="AB10" s="45"/>
      <c r="AC10" s="45"/>
      <c r="AD10" s="50">
        <f>データ!R6</f>
        <v>2592</v>
      </c>
      <c r="AE10" s="50"/>
      <c r="AF10" s="50"/>
      <c r="AG10" s="50"/>
      <c r="AH10" s="50"/>
      <c r="AI10" s="50"/>
      <c r="AJ10" s="50"/>
      <c r="AK10" s="2"/>
      <c r="AL10" s="50">
        <f>データ!V6</f>
        <v>6151</v>
      </c>
      <c r="AM10" s="50"/>
      <c r="AN10" s="50"/>
      <c r="AO10" s="50"/>
      <c r="AP10" s="50"/>
      <c r="AQ10" s="50"/>
      <c r="AR10" s="50"/>
      <c r="AS10" s="50"/>
      <c r="AT10" s="45">
        <f>データ!W6</f>
        <v>2.34</v>
      </c>
      <c r="AU10" s="45"/>
      <c r="AV10" s="45"/>
      <c r="AW10" s="45"/>
      <c r="AX10" s="45"/>
      <c r="AY10" s="45"/>
      <c r="AZ10" s="45"/>
      <c r="BA10" s="45"/>
      <c r="BB10" s="45">
        <f>データ!X6</f>
        <v>2628.63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113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44</v>
      </c>
      <c r="N86" s="26" t="s">
        <v>44</v>
      </c>
      <c r="O86" s="26" t="str">
        <f>データ!EO6</f>
        <v>【0.23】</v>
      </c>
    </row>
  </sheetData>
  <sheetProtection algorithmName="SHA-512" hashValue="/20s67nPKZssSgqeaBy+JvPQIF9c9Wo1PEhNlze4epCRm4XZJifflUXxUakbnSZL6Vl/IC2ge+0JqJm1MaAU2g==" saltValue="qi2F7WrquOxZHTz7NNwkm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24422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五戸町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35.75</v>
      </c>
      <c r="Q6" s="34">
        <f t="shared" si="3"/>
        <v>85.7</v>
      </c>
      <c r="R6" s="34">
        <f t="shared" si="3"/>
        <v>2592</v>
      </c>
      <c r="S6" s="34">
        <f t="shared" si="3"/>
        <v>17306</v>
      </c>
      <c r="T6" s="34">
        <f t="shared" si="3"/>
        <v>177.67</v>
      </c>
      <c r="U6" s="34">
        <f t="shared" si="3"/>
        <v>97.41</v>
      </c>
      <c r="V6" s="34">
        <f t="shared" si="3"/>
        <v>6151</v>
      </c>
      <c r="W6" s="34">
        <f t="shared" si="3"/>
        <v>2.34</v>
      </c>
      <c r="X6" s="34">
        <f t="shared" si="3"/>
        <v>2628.63</v>
      </c>
      <c r="Y6" s="35">
        <f>IF(Y7="",NA(),Y7)</f>
        <v>38.99</v>
      </c>
      <c r="Z6" s="35">
        <f t="shared" ref="Z6:AH6" si="4">IF(Z7="",NA(),Z7)</f>
        <v>40.33</v>
      </c>
      <c r="AA6" s="35">
        <f t="shared" si="4"/>
        <v>41.08</v>
      </c>
      <c r="AB6" s="35">
        <f t="shared" si="4"/>
        <v>37.119999999999997</v>
      </c>
      <c r="AC6" s="35">
        <f t="shared" si="4"/>
        <v>36.92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4115.88</v>
      </c>
      <c r="BG6" s="35">
        <f t="shared" ref="BG6:BO6" si="7">IF(BG7="",NA(),BG7)</f>
        <v>3618.82</v>
      </c>
      <c r="BH6" s="35">
        <f t="shared" si="7"/>
        <v>3427.96</v>
      </c>
      <c r="BI6" s="35">
        <f t="shared" si="7"/>
        <v>3615.19</v>
      </c>
      <c r="BJ6" s="35">
        <f t="shared" si="7"/>
        <v>3479.75</v>
      </c>
      <c r="BK6" s="35">
        <f t="shared" si="7"/>
        <v>1315.67</v>
      </c>
      <c r="BL6" s="35">
        <f t="shared" si="7"/>
        <v>1240.1600000000001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22.48</v>
      </c>
      <c r="BR6" s="35">
        <f t="shared" ref="BR6:BZ6" si="8">IF(BR7="",NA(),BR7)</f>
        <v>25.02</v>
      </c>
      <c r="BS6" s="35">
        <f t="shared" si="8"/>
        <v>25.88</v>
      </c>
      <c r="BT6" s="35">
        <f t="shared" si="8"/>
        <v>24.39</v>
      </c>
      <c r="BU6" s="35">
        <f t="shared" si="8"/>
        <v>25.24</v>
      </c>
      <c r="BV6" s="35">
        <f t="shared" si="8"/>
        <v>60.78</v>
      </c>
      <c r="BW6" s="35">
        <f t="shared" si="8"/>
        <v>60.17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660.49</v>
      </c>
      <c r="CC6" s="35">
        <f t="shared" ref="CC6:CK6" si="9">IF(CC7="",NA(),CC7)</f>
        <v>596.9</v>
      </c>
      <c r="CD6" s="35">
        <f t="shared" si="9"/>
        <v>573.29</v>
      </c>
      <c r="CE6" s="35">
        <f t="shared" si="9"/>
        <v>610.80999999999995</v>
      </c>
      <c r="CF6" s="35">
        <f t="shared" si="9"/>
        <v>589.04</v>
      </c>
      <c r="CG6" s="35">
        <f t="shared" si="9"/>
        <v>276.26</v>
      </c>
      <c r="CH6" s="35">
        <f t="shared" si="9"/>
        <v>281.52999999999997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41.63</v>
      </c>
      <c r="CS6" s="35">
        <f t="shared" si="10"/>
        <v>44.89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63.82</v>
      </c>
      <c r="CY6" s="35">
        <f t="shared" ref="CY6:DG6" si="11">IF(CY7="",NA(),CY7)</f>
        <v>66.62</v>
      </c>
      <c r="CZ6" s="35">
        <f t="shared" si="11"/>
        <v>68.08</v>
      </c>
      <c r="DA6" s="35">
        <f t="shared" si="11"/>
        <v>65.64</v>
      </c>
      <c r="DB6" s="35">
        <f t="shared" si="11"/>
        <v>65.45</v>
      </c>
      <c r="DC6" s="35">
        <f t="shared" si="11"/>
        <v>66.33</v>
      </c>
      <c r="DD6" s="35">
        <f t="shared" si="11"/>
        <v>64.89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0.16</v>
      </c>
      <c r="EK6" s="35">
        <f t="shared" si="14"/>
        <v>0.33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24422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35.75</v>
      </c>
      <c r="Q7" s="38">
        <v>85.7</v>
      </c>
      <c r="R7" s="38">
        <v>2592</v>
      </c>
      <c r="S7" s="38">
        <v>17306</v>
      </c>
      <c r="T7" s="38">
        <v>177.67</v>
      </c>
      <c r="U7" s="38">
        <v>97.41</v>
      </c>
      <c r="V7" s="38">
        <v>6151</v>
      </c>
      <c r="W7" s="38">
        <v>2.34</v>
      </c>
      <c r="X7" s="38">
        <v>2628.63</v>
      </c>
      <c r="Y7" s="38">
        <v>38.99</v>
      </c>
      <c r="Z7" s="38">
        <v>40.33</v>
      </c>
      <c r="AA7" s="38">
        <v>41.08</v>
      </c>
      <c r="AB7" s="38">
        <v>37.119999999999997</v>
      </c>
      <c r="AC7" s="38">
        <v>36.92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4115.88</v>
      </c>
      <c r="BG7" s="38">
        <v>3618.82</v>
      </c>
      <c r="BH7" s="38">
        <v>3427.96</v>
      </c>
      <c r="BI7" s="38">
        <v>3615.19</v>
      </c>
      <c r="BJ7" s="38">
        <v>3479.75</v>
      </c>
      <c r="BK7" s="38">
        <v>1315.67</v>
      </c>
      <c r="BL7" s="38">
        <v>1240.1600000000001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22.48</v>
      </c>
      <c r="BR7" s="38">
        <v>25.02</v>
      </c>
      <c r="BS7" s="38">
        <v>25.88</v>
      </c>
      <c r="BT7" s="38">
        <v>24.39</v>
      </c>
      <c r="BU7" s="38">
        <v>25.24</v>
      </c>
      <c r="BV7" s="38">
        <v>60.78</v>
      </c>
      <c r="BW7" s="38">
        <v>60.17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660.49</v>
      </c>
      <c r="CC7" s="38">
        <v>596.9</v>
      </c>
      <c r="CD7" s="38">
        <v>573.29</v>
      </c>
      <c r="CE7" s="38">
        <v>610.80999999999995</v>
      </c>
      <c r="CF7" s="38">
        <v>589.04</v>
      </c>
      <c r="CG7" s="38">
        <v>276.26</v>
      </c>
      <c r="CH7" s="38">
        <v>281.52999999999997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41.63</v>
      </c>
      <c r="CS7" s="38">
        <v>44.89</v>
      </c>
      <c r="CT7" s="38">
        <v>53.51</v>
      </c>
      <c r="CU7" s="38">
        <v>53.5</v>
      </c>
      <c r="CV7" s="38">
        <v>52.58</v>
      </c>
      <c r="CW7" s="38">
        <v>58.98</v>
      </c>
      <c r="CX7" s="38">
        <v>63.82</v>
      </c>
      <c r="CY7" s="38">
        <v>66.62</v>
      </c>
      <c r="CZ7" s="38">
        <v>68.08</v>
      </c>
      <c r="DA7" s="38">
        <v>65.64</v>
      </c>
      <c r="DB7" s="38">
        <v>65.45</v>
      </c>
      <c r="DC7" s="38">
        <v>66.33</v>
      </c>
      <c r="DD7" s="38">
        <v>64.89</v>
      </c>
      <c r="DE7" s="38">
        <v>83.91</v>
      </c>
      <c r="DF7" s="38">
        <v>83.51</v>
      </c>
      <c r="DG7" s="38">
        <v>83.02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0.16</v>
      </c>
      <c r="EK7" s="38">
        <v>0.33</v>
      </c>
      <c r="EL7" s="38">
        <v>0.15</v>
      </c>
      <c r="EM7" s="38">
        <v>0.16</v>
      </c>
      <c r="EN7" s="38">
        <v>0.13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建設課</cp:lastModifiedBy>
  <dcterms:created xsi:type="dcterms:W3CDTF">2019-12-05T05:00:42Z</dcterms:created>
  <dcterms:modified xsi:type="dcterms:W3CDTF">2020-03-03T06:39:49Z</dcterms:modified>
  <cp:category/>
</cp:coreProperties>
</file>