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c01\共有\00_共有\06_財政課\◇契約◇縦覧データ\R7.10.29入札\【契約関係書類】工事第68号\"/>
    </mc:Choice>
  </mc:AlternateContent>
  <bookViews>
    <workbookView xWindow="0" yWindow="0" windowWidth="13035" windowHeight="4515"/>
  </bookViews>
  <sheets>
    <sheet name="基本事項入力" sheetId="2" r:id="rId1"/>
    <sheet name="契約書の製本方法" sheetId="5" r:id="rId2"/>
    <sheet name="建設工事請負契約書 " sheetId="8" r:id="rId3"/>
    <sheet name="分別解体別紙" sheetId="7" r:id="rId4"/>
    <sheet name="契約保証金免除申請書" sheetId="3" r:id="rId5"/>
    <sheet name="建設業退職金共済紙購入状況報告書" sheetId="6" r:id="rId6"/>
  </sheets>
  <definedNames>
    <definedName name="_xlnm.Print_Area" localSheetId="0">基本事項入力!$A$1:$M$23</definedName>
    <definedName name="_xlnm.Print_Area" localSheetId="4">契約保証金免除申請書!$A$1:$H$27</definedName>
    <definedName name="_xlnm.Print_Area" localSheetId="5">建設業退職金共済紙購入状況報告書!$A$1:$L$91</definedName>
    <definedName name="_xlnm.Print_Area" localSheetId="2">'建設工事請負契約書 '!$A$1:$I$106</definedName>
  </definedNames>
  <calcPr calcId="162913"/>
</workbook>
</file>

<file path=xl/calcChain.xml><?xml version="1.0" encoding="utf-8"?>
<calcChain xmlns="http://schemas.openxmlformats.org/spreadsheetml/2006/main">
  <c r="I6" i="6" l="1"/>
  <c r="I5" i="6"/>
  <c r="I4" i="6"/>
  <c r="F11" i="3"/>
  <c r="F10" i="3"/>
  <c r="F9" i="3"/>
  <c r="F80" i="8"/>
  <c r="F79" i="8"/>
  <c r="F78" i="8"/>
  <c r="I14" i="2"/>
  <c r="D19" i="8" l="1"/>
  <c r="C10" i="2" l="1"/>
  <c r="C7" i="2" l="1"/>
  <c r="E21" i="8"/>
  <c r="I13" i="2"/>
  <c r="F7" i="2" l="1"/>
  <c r="D24" i="6"/>
  <c r="D16" i="8"/>
  <c r="B37" i="8" l="1"/>
  <c r="B71" i="8" l="1"/>
  <c r="B63" i="8"/>
  <c r="D60" i="8"/>
  <c r="D57" i="8"/>
  <c r="B40" i="8"/>
  <c r="F33" i="8"/>
  <c r="F32" i="8"/>
  <c r="F31" i="8"/>
  <c r="F25" i="8"/>
  <c r="F24" i="8"/>
  <c r="G17" i="8"/>
  <c r="D9" i="8"/>
  <c r="D7" i="8"/>
  <c r="D5" i="8"/>
  <c r="A14" i="3" l="1"/>
  <c r="J21" i="6"/>
  <c r="K29" i="6" s="1"/>
  <c r="D21" i="6"/>
  <c r="D18" i="6"/>
  <c r="D15" i="6"/>
  <c r="A110" i="8" l="1"/>
  <c r="F19" i="2" l="1"/>
  <c r="F28" i="8" s="1"/>
  <c r="F18" i="2"/>
  <c r="F27" i="8" s="1"/>
  <c r="F17" i="2"/>
  <c r="F26" i="8" s="1"/>
  <c r="D12" i="8" l="1"/>
  <c r="D11" i="8"/>
  <c r="H24" i="6" l="1"/>
</calcChain>
</file>

<file path=xl/comments1.xml><?xml version="1.0" encoding="utf-8"?>
<comments xmlns="http://schemas.openxmlformats.org/spreadsheetml/2006/main">
  <authors>
    <author>財政課</author>
  </authors>
  <commentList>
    <comment ref="C8" authorId="0" shapeId="0">
      <text>
        <r>
          <rPr>
            <b/>
            <sz val="9"/>
            <color indexed="81"/>
            <rFont val="MS P ゴシック"/>
            <family val="3"/>
            <charset val="128"/>
          </rPr>
          <t>財政課:</t>
        </r>
        <r>
          <rPr>
            <sz val="9"/>
            <color indexed="81"/>
            <rFont val="MS P ゴシック"/>
            <family val="3"/>
            <charset val="128"/>
          </rPr>
          <t xml:space="preserve">
選択肢に合わせて入力する</t>
        </r>
      </text>
    </comment>
    <comment ref="G10" authorId="0" shapeId="0">
      <text>
        <r>
          <rPr>
            <b/>
            <sz val="9"/>
            <color indexed="81"/>
            <rFont val="MS P ゴシック"/>
            <family val="3"/>
            <charset val="128"/>
          </rPr>
          <t>財政課:</t>
        </r>
        <r>
          <rPr>
            <sz val="9"/>
            <color indexed="81"/>
            <rFont val="MS P ゴシック"/>
            <family val="3"/>
            <charset val="128"/>
          </rPr>
          <t xml:space="preserve">
適宜切り上げる桁を調整してください。</t>
        </r>
      </text>
    </comment>
    <comment ref="C11" authorId="0" shapeId="0">
      <text>
        <r>
          <rPr>
            <b/>
            <sz val="9"/>
            <color indexed="81"/>
            <rFont val="MS P ゴシック"/>
            <family val="3"/>
            <charset val="128"/>
          </rPr>
          <t>財政課:</t>
        </r>
        <r>
          <rPr>
            <sz val="9"/>
            <color indexed="81"/>
            <rFont val="MS P ゴシック"/>
            <family val="3"/>
            <charset val="128"/>
          </rPr>
          <t xml:space="preserve">
履行ボンド
受注者が工事施行不能となった場合に
保険会社が工事未実施分を請負もの</t>
        </r>
      </text>
    </comment>
  </commentList>
</comments>
</file>

<file path=xl/comments2.xml><?xml version="1.0" encoding="utf-8"?>
<comments xmlns="http://schemas.openxmlformats.org/spreadsheetml/2006/main">
  <authors>
    <author>財政課</author>
  </authors>
  <commentList>
    <comment ref="G17" authorId="0" shapeId="0">
      <text>
        <r>
          <rPr>
            <b/>
            <sz val="9"/>
            <color indexed="81"/>
            <rFont val="MS P ゴシック"/>
            <family val="3"/>
            <charset val="128"/>
          </rPr>
          <t>財政課:</t>
        </r>
        <r>
          <rPr>
            <sz val="9"/>
            <color indexed="81"/>
            <rFont val="MS P ゴシック"/>
            <family val="3"/>
            <charset val="128"/>
          </rPr>
          <t xml:space="preserve">
</t>
        </r>
        <r>
          <rPr>
            <sz val="18"/>
            <color indexed="10"/>
            <rFont val="MS P ゴシック"/>
            <family val="3"/>
            <charset val="128"/>
          </rPr>
          <t>小数点以下切捨て</t>
        </r>
      </text>
    </comment>
  </commentList>
</comments>
</file>

<file path=xl/comments3.xml><?xml version="1.0" encoding="utf-8"?>
<comments xmlns="http://schemas.openxmlformats.org/spreadsheetml/2006/main">
  <authors>
    <author>財政課</author>
  </authors>
  <commentList>
    <comment ref="C5" authorId="0" shapeId="0">
      <text>
        <r>
          <rPr>
            <sz val="9"/>
            <color indexed="81"/>
            <rFont val="MS P ゴシック"/>
            <family val="3"/>
            <charset val="128"/>
          </rPr>
          <t>財政課:
□をクリックするとレ点が入ります。</t>
        </r>
      </text>
    </comment>
  </commentList>
</comments>
</file>

<file path=xl/comments4.xml><?xml version="1.0" encoding="utf-8"?>
<comments xmlns="http://schemas.openxmlformats.org/spreadsheetml/2006/main">
  <authors>
    <author>財政課</author>
  </authors>
  <commentList>
    <comment ref="F4" authorId="0" shapeId="0">
      <text>
        <r>
          <rPr>
            <b/>
            <sz val="9"/>
            <color indexed="81"/>
            <rFont val="MS P ゴシック"/>
            <family val="3"/>
            <charset val="128"/>
          </rPr>
          <t>財政課:</t>
        </r>
        <r>
          <rPr>
            <sz val="9"/>
            <color indexed="81"/>
            <rFont val="MS P ゴシック"/>
            <family val="3"/>
            <charset val="128"/>
          </rPr>
          <t xml:space="preserve">
提出日は、契約締結日より前に
なるようにしてください。
（町内業者は、同日でも可。）</t>
        </r>
      </text>
    </comment>
  </commentList>
</comments>
</file>

<file path=xl/sharedStrings.xml><?xml version="1.0" encoding="utf-8"?>
<sst xmlns="http://schemas.openxmlformats.org/spreadsheetml/2006/main" count="259" uniqueCount="211">
  <si>
    <t xml:space="preserve"> </t>
  </si>
  <si>
    <t>管轄審査会名　　青森県建設工事紛争審査会</t>
  </si>
  <si>
    <t>仲裁合意書について</t>
  </si>
  <si>
    <t>１　仲裁合意について</t>
  </si>
  <si>
    <t>２　建設工事紛争審査会について</t>
  </si>
  <si>
    <t>令和　　年　　月　　日</t>
  </si>
  <si>
    <t>五戸町長　若　宮　佳　一　様</t>
  </si>
  <si>
    <t>住　所</t>
  </si>
  <si>
    <t>申請者</t>
  </si>
  <si>
    <t>氏　名</t>
  </si>
  <si>
    <t>（理由）</t>
  </si>
  <si>
    <t>契約の相手方</t>
  </si>
  <si>
    <t>件名</t>
  </si>
  <si>
    <t>契約金額</t>
  </si>
  <si>
    <t>契約年月日</t>
  </si>
  <si>
    <t>履行年月日</t>
  </si>
  <si>
    <t>備考</t>
  </si>
  <si>
    <t>工事番号</t>
    <rPh sb="0" eb="2">
      <t>コウジ</t>
    </rPh>
    <rPh sb="2" eb="4">
      <t>バンゴウ</t>
    </rPh>
    <phoneticPr fontId="20"/>
  </si>
  <si>
    <t>(１)解体工事に関する費用等</t>
  </si>
  <si>
    <t>(２)再資源化等に要する費用</t>
  </si>
  <si>
    <t>(３)分別解体等の方法</t>
  </si>
  <si>
    <t>　この契約の成立を証するため、この契約書を2通作成し、当事者記名押印し、各自その1通を保有するものとする。</t>
  </si>
  <si>
    <t>（うち取引に係る消費税及び地方消費税の額</t>
    <phoneticPr fontId="20"/>
  </si>
  <si>
    <t>工　　事　　名</t>
    <rPh sb="0" eb="1">
      <t>コウ</t>
    </rPh>
    <rPh sb="3" eb="4">
      <t>コト</t>
    </rPh>
    <rPh sb="6" eb="7">
      <t>メイ</t>
    </rPh>
    <phoneticPr fontId="20"/>
  </si>
  <si>
    <t>工　　　　 　 期</t>
    <rPh sb="0" eb="1">
      <t>コウ</t>
    </rPh>
    <rPh sb="8" eb="9">
      <t>キ</t>
    </rPh>
    <phoneticPr fontId="20"/>
  </si>
  <si>
    <t>工  事  場  所</t>
    <rPh sb="0" eb="1">
      <t>コウ</t>
    </rPh>
    <rPh sb="3" eb="4">
      <t>コト</t>
    </rPh>
    <rPh sb="6" eb="7">
      <t>バ</t>
    </rPh>
    <rPh sb="9" eb="10">
      <t>ショ</t>
    </rPh>
    <phoneticPr fontId="20"/>
  </si>
  <si>
    <t>引渡しの時期</t>
    <rPh sb="0" eb="2">
      <t>ヒキワタ</t>
    </rPh>
    <rPh sb="4" eb="6">
      <t>ジキ</t>
    </rPh>
    <phoneticPr fontId="20"/>
  </si>
  <si>
    <t>請負代金額</t>
    <rPh sb="0" eb="2">
      <t>ウケオイ</t>
    </rPh>
    <rPh sb="2" eb="4">
      <t>ダイキン</t>
    </rPh>
    <rPh sb="4" eb="5">
      <t>ガク</t>
    </rPh>
    <phoneticPr fontId="20"/>
  </si>
  <si>
    <t>契約保証金</t>
    <rPh sb="0" eb="2">
      <t>ケイヤク</t>
    </rPh>
    <rPh sb="2" eb="5">
      <t>ホショウキン</t>
    </rPh>
    <phoneticPr fontId="20"/>
  </si>
  <si>
    <t>特定建設資材に係る分別解体等</t>
    <rPh sb="0" eb="2">
      <t>トクテイ</t>
    </rPh>
    <rPh sb="2" eb="4">
      <t>ケンセツ</t>
    </rPh>
    <rPh sb="4" eb="6">
      <t>シザイ</t>
    </rPh>
    <rPh sb="7" eb="8">
      <t>カカ</t>
    </rPh>
    <rPh sb="9" eb="11">
      <t>ブンベツ</t>
    </rPh>
    <rPh sb="11" eb="13">
      <t>カイタイ</t>
    </rPh>
    <rPh sb="13" eb="14">
      <t>トウ</t>
    </rPh>
    <phoneticPr fontId="20"/>
  </si>
  <si>
    <t>所在地</t>
    <rPh sb="0" eb="3">
      <t>ショザイチ</t>
    </rPh>
    <phoneticPr fontId="20"/>
  </si>
  <si>
    <t>住宅建設瑕疵担保責任保険</t>
    <phoneticPr fontId="20"/>
  </si>
  <si>
    <t>(２)保険金額</t>
    <phoneticPr fontId="20"/>
  </si>
  <si>
    <t>(３)保険期間　　　　　　　　　　　　</t>
    <phoneticPr fontId="20"/>
  </si>
  <si>
    <t>(１)保険法人の名称　　　　　　　　　　</t>
    <phoneticPr fontId="20"/>
  </si>
  <si>
    <t>その他</t>
    <rPh sb="2" eb="3">
      <t>タ</t>
    </rPh>
    <phoneticPr fontId="20"/>
  </si>
  <si>
    <t>発注者</t>
    <rPh sb="0" eb="3">
      <t>ハッチュウシャ</t>
    </rPh>
    <phoneticPr fontId="20"/>
  </si>
  <si>
    <t>青森県三戸郡五戸町字古舘２１番地１</t>
    <rPh sb="0" eb="3">
      <t>アオモリケン</t>
    </rPh>
    <rPh sb="3" eb="6">
      <t>サンノヘグン</t>
    </rPh>
    <rPh sb="6" eb="9">
      <t>ゴノヘマチ</t>
    </rPh>
    <rPh sb="9" eb="10">
      <t>アザ</t>
    </rPh>
    <rPh sb="10" eb="12">
      <t>フルダテ</t>
    </rPh>
    <rPh sb="14" eb="16">
      <t>バンチ</t>
    </rPh>
    <phoneticPr fontId="20"/>
  </si>
  <si>
    <r>
      <t>五戸町長　</t>
    </r>
    <r>
      <rPr>
        <sz val="12"/>
        <color theme="1"/>
        <rFont val="ＭＳ 明朝"/>
        <family val="1"/>
        <charset val="128"/>
      </rPr>
      <t>若　宮　佳　一</t>
    </r>
    <rPh sb="0" eb="2">
      <t>ゴノヘ</t>
    </rPh>
    <rPh sb="2" eb="3">
      <t>チョウ</t>
    </rPh>
    <rPh sb="3" eb="4">
      <t>チョウ</t>
    </rPh>
    <rPh sb="5" eb="6">
      <t>ワカ</t>
    </rPh>
    <rPh sb="7" eb="8">
      <t>ミヤ</t>
    </rPh>
    <rPh sb="9" eb="10">
      <t>ケイ</t>
    </rPh>
    <rPh sb="11" eb="12">
      <t>ハジメ</t>
    </rPh>
    <phoneticPr fontId="20"/>
  </si>
  <si>
    <t>受注者</t>
    <rPh sb="0" eb="3">
      <t>ジュチュウシャ</t>
    </rPh>
    <phoneticPr fontId="20"/>
  </si>
  <si>
    <t>住所</t>
    <rPh sb="0" eb="2">
      <t>ジュウショ</t>
    </rPh>
    <phoneticPr fontId="20"/>
  </si>
  <si>
    <t>氏名</t>
    <rPh sb="0" eb="2">
      <t>シメイ</t>
    </rPh>
    <phoneticPr fontId="20"/>
  </si>
  <si>
    <t>(４)再資源化等をする施設の  　　</t>
    <phoneticPr fontId="20"/>
  </si>
  <si>
    <t>名　称</t>
    <rPh sb="0" eb="1">
      <t>ナ</t>
    </rPh>
    <rPh sb="2" eb="3">
      <t>ショウ</t>
    </rPh>
    <phoneticPr fontId="20"/>
  </si>
  <si>
    <t>基本事項入力</t>
    <rPh sb="0" eb="4">
      <t>キホンジコウ</t>
    </rPh>
    <rPh sb="4" eb="6">
      <t>ニュウリョク</t>
    </rPh>
    <phoneticPr fontId="20"/>
  </si>
  <si>
    <t>備考</t>
    <rPh sb="0" eb="2">
      <t>ビコウ</t>
    </rPh>
    <phoneticPr fontId="20"/>
  </si>
  <si>
    <t>工事名</t>
    <rPh sb="0" eb="2">
      <t>コウジ</t>
    </rPh>
    <rPh sb="2" eb="3">
      <t>メイ</t>
    </rPh>
    <phoneticPr fontId="20"/>
  </si>
  <si>
    <t>入力項目</t>
    <rPh sb="0" eb="2">
      <t>ニュウリョク</t>
    </rPh>
    <rPh sb="2" eb="4">
      <t>コウモク</t>
    </rPh>
    <phoneticPr fontId="20"/>
  </si>
  <si>
    <t>入力事項</t>
    <rPh sb="0" eb="2">
      <t>ニュウリョク</t>
    </rPh>
    <rPh sb="2" eb="4">
      <t>ジコウ</t>
    </rPh>
    <phoneticPr fontId="20"/>
  </si>
  <si>
    <t>工事場所</t>
    <rPh sb="0" eb="2">
      <t>コウジ</t>
    </rPh>
    <rPh sb="2" eb="4">
      <t>バショ</t>
    </rPh>
    <phoneticPr fontId="20"/>
  </si>
  <si>
    <t>工期</t>
    <rPh sb="0" eb="2">
      <t>コウキ</t>
    </rPh>
    <phoneticPr fontId="20"/>
  </si>
  <si>
    <t>契約日</t>
    <rPh sb="0" eb="3">
      <t>ケイヤクビ</t>
    </rPh>
    <phoneticPr fontId="20"/>
  </si>
  <si>
    <t>契約金額</t>
    <rPh sb="0" eb="2">
      <t>ケイヤク</t>
    </rPh>
    <rPh sb="2" eb="4">
      <t>キンガク</t>
    </rPh>
    <phoneticPr fontId="20"/>
  </si>
  <si>
    <t>分別解体等</t>
    <rPh sb="0" eb="2">
      <t>ブンベツ</t>
    </rPh>
    <rPh sb="2" eb="4">
      <t>カイタイ</t>
    </rPh>
    <rPh sb="4" eb="5">
      <t>トウ</t>
    </rPh>
    <phoneticPr fontId="20"/>
  </si>
  <si>
    <t>解体工事に関する費用等</t>
    <rPh sb="0" eb="2">
      <t>カイタイ</t>
    </rPh>
    <rPh sb="2" eb="4">
      <t>コウジ</t>
    </rPh>
    <rPh sb="5" eb="6">
      <t>カン</t>
    </rPh>
    <rPh sb="8" eb="10">
      <t>ヒヨウ</t>
    </rPh>
    <rPh sb="10" eb="11">
      <t>トウ</t>
    </rPh>
    <phoneticPr fontId="20"/>
  </si>
  <si>
    <t>再資源化等に要する費用</t>
    <rPh sb="0" eb="4">
      <t>サイシゲンカ</t>
    </rPh>
    <rPh sb="4" eb="5">
      <t>トウ</t>
    </rPh>
    <rPh sb="6" eb="7">
      <t>ヨウ</t>
    </rPh>
    <rPh sb="9" eb="11">
      <t>ヒヨウ</t>
    </rPh>
    <phoneticPr fontId="20"/>
  </si>
  <si>
    <t>分別解体等の方法</t>
    <rPh sb="0" eb="2">
      <t>ブンベツ</t>
    </rPh>
    <rPh sb="2" eb="4">
      <t>カイタイ</t>
    </rPh>
    <rPh sb="4" eb="5">
      <t>トウ</t>
    </rPh>
    <rPh sb="6" eb="8">
      <t>ホウホウ</t>
    </rPh>
    <phoneticPr fontId="20"/>
  </si>
  <si>
    <t>再資源化等をする施設の名称</t>
    <rPh sb="0" eb="4">
      <t>サイシゲンカ</t>
    </rPh>
    <rPh sb="4" eb="5">
      <t>トウ</t>
    </rPh>
    <rPh sb="8" eb="10">
      <t>シセツ</t>
    </rPh>
    <rPh sb="11" eb="13">
      <t>メイショウ</t>
    </rPh>
    <phoneticPr fontId="20"/>
  </si>
  <si>
    <t>再資源化等をする施設の所在地</t>
    <rPh sb="0" eb="4">
      <t>サイシゲンカ</t>
    </rPh>
    <rPh sb="4" eb="5">
      <t>トウ</t>
    </rPh>
    <rPh sb="8" eb="10">
      <t>シセツ</t>
    </rPh>
    <rPh sb="11" eb="14">
      <t>ショザイチ</t>
    </rPh>
    <phoneticPr fontId="20"/>
  </si>
  <si>
    <t>住宅建設瑕疵担保</t>
    <rPh sb="0" eb="2">
      <t>ジュウタク</t>
    </rPh>
    <rPh sb="2" eb="4">
      <t>ケンセツ</t>
    </rPh>
    <rPh sb="4" eb="6">
      <t>カシ</t>
    </rPh>
    <rPh sb="6" eb="8">
      <t>タンポ</t>
    </rPh>
    <phoneticPr fontId="20"/>
  </si>
  <si>
    <t>保険法人の名称</t>
    <rPh sb="0" eb="2">
      <t>ホケン</t>
    </rPh>
    <rPh sb="2" eb="4">
      <t>ホウジン</t>
    </rPh>
    <rPh sb="5" eb="7">
      <t>メイショウ</t>
    </rPh>
    <phoneticPr fontId="20"/>
  </si>
  <si>
    <t>保険金額</t>
    <rPh sb="0" eb="2">
      <t>ホケン</t>
    </rPh>
    <rPh sb="2" eb="4">
      <t>キンガク</t>
    </rPh>
    <phoneticPr fontId="20"/>
  </si>
  <si>
    <t>保険期間</t>
    <rPh sb="0" eb="2">
      <t>ホケン</t>
    </rPh>
    <rPh sb="2" eb="4">
      <t>キカン</t>
    </rPh>
    <phoneticPr fontId="20"/>
  </si>
  <si>
    <t>有</t>
    <rPh sb="0" eb="1">
      <t>アリ</t>
    </rPh>
    <phoneticPr fontId="20"/>
  </si>
  <si>
    <t>無</t>
    <rPh sb="0" eb="1">
      <t>ナシ</t>
    </rPh>
    <phoneticPr fontId="20"/>
  </si>
  <si>
    <t>から</t>
    <phoneticPr fontId="20"/>
  </si>
  <si>
    <t>まで</t>
    <phoneticPr fontId="20"/>
  </si>
  <si>
    <t>履行保証保険</t>
    <rPh sb="0" eb="2">
      <t>リコウ</t>
    </rPh>
    <rPh sb="2" eb="4">
      <t>ホショウ</t>
    </rPh>
    <rPh sb="4" eb="6">
      <t>ホケン</t>
    </rPh>
    <phoneticPr fontId="20"/>
  </si>
  <si>
    <t>履行ボンド</t>
    <rPh sb="0" eb="2">
      <t>リコウ</t>
    </rPh>
    <phoneticPr fontId="20"/>
  </si>
  <si>
    <t>契約金額100万円以下</t>
    <rPh sb="0" eb="2">
      <t>ケイヤク</t>
    </rPh>
    <rPh sb="2" eb="4">
      <t>キンガク</t>
    </rPh>
    <rPh sb="7" eb="9">
      <t>マンエン</t>
    </rPh>
    <rPh sb="9" eb="11">
      <t>イカ</t>
    </rPh>
    <phoneticPr fontId="20"/>
  </si>
  <si>
    <t>検査に合格した旨の通知を受けた日から14日以内</t>
    <rPh sb="0" eb="2">
      <t>ケンサ</t>
    </rPh>
    <rPh sb="3" eb="5">
      <t>ゴウカク</t>
    </rPh>
    <rPh sb="7" eb="8">
      <t>ムネ</t>
    </rPh>
    <rPh sb="9" eb="11">
      <t>ツウチ</t>
    </rPh>
    <rPh sb="12" eb="13">
      <t>ウ</t>
    </rPh>
    <rPh sb="15" eb="16">
      <t>ヒ</t>
    </rPh>
    <rPh sb="20" eb="21">
      <t>ニチ</t>
    </rPh>
    <rPh sb="21" eb="23">
      <t>イナイ</t>
    </rPh>
    <phoneticPr fontId="20"/>
  </si>
  <si>
    <t>※数値のみ記入すること。</t>
    <rPh sb="1" eb="3">
      <t>スウチ</t>
    </rPh>
    <rPh sb="5" eb="7">
      <t>キニュウ</t>
    </rPh>
    <phoneticPr fontId="20"/>
  </si>
  <si>
    <t>：記入箇所</t>
    <rPh sb="1" eb="3">
      <t>キニュウ</t>
    </rPh>
    <rPh sb="3" eb="5">
      <t>カショ</t>
    </rPh>
    <phoneticPr fontId="20"/>
  </si>
  <si>
    <t>：記入不要</t>
    <rPh sb="1" eb="3">
      <t>キニュウ</t>
    </rPh>
    <rPh sb="3" eb="5">
      <t>フヨウ</t>
    </rPh>
    <phoneticPr fontId="20"/>
  </si>
  <si>
    <t>：編集不可</t>
    <rPh sb="1" eb="3">
      <t>ヘンシュウ</t>
    </rPh>
    <rPh sb="3" eb="5">
      <t>フカ</t>
    </rPh>
    <phoneticPr fontId="20"/>
  </si>
  <si>
    <t>　上記の工事について、発注者及び受注者は、別紙の約款（ただし、第3(A)、3(B)、4、24(A)、25-3(A)、29-5(A)、34、35、36、37、38-3(A)、41、44、48-6(A)、50条を除く。）によって請負契約を締結した。</t>
    <rPh sb="1" eb="3">
      <t>ジョウキ</t>
    </rPh>
    <rPh sb="4" eb="6">
      <t>コウジ</t>
    </rPh>
    <rPh sb="11" eb="14">
      <t>ハッチュウシャ</t>
    </rPh>
    <rPh sb="14" eb="15">
      <t>オヨ</t>
    </rPh>
    <rPh sb="16" eb="19">
      <t>ジュチュウシャ</t>
    </rPh>
    <rPh sb="21" eb="23">
      <t>ベッシ</t>
    </rPh>
    <rPh sb="24" eb="26">
      <t>ヤッカン</t>
    </rPh>
    <rPh sb="31" eb="32">
      <t>ダイ</t>
    </rPh>
    <rPh sb="102" eb="103">
      <t>ジョウ</t>
    </rPh>
    <rPh sb="104" eb="105">
      <t>ノゾ</t>
    </rPh>
    <rPh sb="112" eb="114">
      <t>ウケオイ</t>
    </rPh>
    <rPh sb="114" eb="116">
      <t>ケイヤク</t>
    </rPh>
    <rPh sb="117" eb="119">
      <t>テイケツ</t>
    </rPh>
    <phoneticPr fontId="20"/>
  </si>
  <si>
    <t>　上記の工事について、発注者及び受注者は、別紙の約款（ただし、第3(A)、3(B)、4(B)、24(A)、25-3(A)、29-5(A)、34、35、36、37、38-3(A)、41(A)、44、48-6(B)条を除く。）によって請負契約を締結した。</t>
    <rPh sb="31" eb="32">
      <t>ダイ</t>
    </rPh>
    <rPh sb="105" eb="106">
      <t>ジョウ</t>
    </rPh>
    <rPh sb="107" eb="108">
      <t>ノゾ</t>
    </rPh>
    <rPh sb="115" eb="119">
      <t>ウケオイケイヤク</t>
    </rPh>
    <rPh sb="120" eb="122">
      <t>テイケツ</t>
    </rPh>
    <phoneticPr fontId="20"/>
  </si>
  <si>
    <t>　上記の工事について、発注者及び受注者は、別紙の約款（ただし、第3(A)、3(B)、4(B)、24(A)、25-3(A)、29-5(A)、37、38-3(A)、41(A)、44、48-6(B)条を除く。）によって請負契約を締結した。</t>
    <rPh sb="31" eb="32">
      <t>ダイ</t>
    </rPh>
    <rPh sb="96" eb="97">
      <t>ジョウ</t>
    </rPh>
    <rPh sb="98" eb="99">
      <t>ノゾ</t>
    </rPh>
    <rPh sb="106" eb="110">
      <t>ウケオイケイヤク</t>
    </rPh>
    <rPh sb="111" eb="113">
      <t>テイケツ</t>
    </rPh>
    <phoneticPr fontId="20"/>
  </si>
  <si>
    <t>　上記の工事について、発注者及び受注者は、別紙の約款（ただし、第3(A)、3(B)、4(B)、24(A)、25-3(A)、29-5(A)、37-11(A)、38-3(A)、41(A)、44、48-6(B)条を除く。）によって請負契約を締結した。</t>
    <rPh sb="31" eb="32">
      <t>ダイ</t>
    </rPh>
    <rPh sb="102" eb="103">
      <t>ジョウ</t>
    </rPh>
    <rPh sb="104" eb="105">
      <t>ノゾ</t>
    </rPh>
    <rPh sb="112" eb="116">
      <t>ウケオイケイヤク</t>
    </rPh>
    <rPh sb="117" eb="119">
      <t>テイケツ</t>
    </rPh>
    <phoneticPr fontId="20"/>
  </si>
  <si>
    <t>履行保証保険により免除</t>
    <rPh sb="0" eb="6">
      <t>リコウホショウホケン</t>
    </rPh>
    <rPh sb="9" eb="11">
      <t>メンジョ</t>
    </rPh>
    <phoneticPr fontId="20"/>
  </si>
  <si>
    <t>工事履行保証契約により免除</t>
    <rPh sb="0" eb="2">
      <t>コウジ</t>
    </rPh>
    <rPh sb="2" eb="4">
      <t>リコウ</t>
    </rPh>
    <rPh sb="4" eb="6">
      <t>ホショウ</t>
    </rPh>
    <rPh sb="6" eb="8">
      <t>ケイヤク</t>
    </rPh>
    <rPh sb="11" eb="13">
      <t>メンジョ</t>
    </rPh>
    <phoneticPr fontId="20"/>
  </si>
  <si>
    <t>免除事由</t>
    <rPh sb="0" eb="4">
      <t>メンジョジユウ</t>
    </rPh>
    <phoneticPr fontId="20"/>
  </si>
  <si>
    <t>契約金額の10分の1以上</t>
    <rPh sb="0" eb="2">
      <t>ケイヤク</t>
    </rPh>
    <rPh sb="2" eb="4">
      <t>キンガク</t>
    </rPh>
    <rPh sb="7" eb="8">
      <t>ブン</t>
    </rPh>
    <rPh sb="10" eb="12">
      <t>イジョウ</t>
    </rPh>
    <phoneticPr fontId="20"/>
  </si>
  <si>
    <t>金融機関あるいは保証事業会社等による担保提供</t>
    <rPh sb="0" eb="2">
      <t>キンユウ</t>
    </rPh>
    <rPh sb="2" eb="4">
      <t>キカン</t>
    </rPh>
    <rPh sb="8" eb="10">
      <t>ホショウ</t>
    </rPh>
    <rPh sb="10" eb="12">
      <t>ジギョウ</t>
    </rPh>
    <rPh sb="12" eb="14">
      <t>カイシャ</t>
    </rPh>
    <rPh sb="14" eb="15">
      <t>トウ</t>
    </rPh>
    <rPh sb="18" eb="20">
      <t>タンポ</t>
    </rPh>
    <rPh sb="20" eb="22">
      <t>テイキョウ</t>
    </rPh>
    <phoneticPr fontId="20"/>
  </si>
  <si>
    <t>五戸町長　若　宮　佳　一</t>
    <rPh sb="0" eb="2">
      <t>ゴノヘ</t>
    </rPh>
    <rPh sb="2" eb="3">
      <t>チョウ</t>
    </rPh>
    <rPh sb="3" eb="4">
      <t>チョウ</t>
    </rPh>
    <rPh sb="5" eb="6">
      <t>ワカ</t>
    </rPh>
    <rPh sb="7" eb="8">
      <t>ミヤ</t>
    </rPh>
    <rPh sb="9" eb="10">
      <t>ケイ</t>
    </rPh>
    <rPh sb="11" eb="12">
      <t>ハジメ</t>
    </rPh>
    <phoneticPr fontId="20"/>
  </si>
  <si>
    <t>仲 裁 合 意 書</t>
    <phoneticPr fontId="20"/>
  </si>
  <si>
    <t>工事名</t>
    <rPh sb="0" eb="1">
      <t>コウ</t>
    </rPh>
    <rPh sb="1" eb="2">
      <t>コト</t>
    </rPh>
    <rPh sb="2" eb="3">
      <t>メイ</t>
    </rPh>
    <phoneticPr fontId="20"/>
  </si>
  <si>
    <t>工事場所</t>
    <rPh sb="0" eb="1">
      <t>コウ</t>
    </rPh>
    <rPh sb="1" eb="2">
      <t>コト</t>
    </rPh>
    <rPh sb="2" eb="3">
      <t>バ</t>
    </rPh>
    <rPh sb="3" eb="4">
      <t>ショ</t>
    </rPh>
    <phoneticPr fontId="20"/>
  </si>
  <si>
    <t>　仲裁合意とは、裁判所の訴訟に代えて、紛争の解決を仲裁人に委ねることを約する当事者間の契約である。
　仲裁手続によってなされる仲裁判断は、裁判上の確定判決と同一の効力を有し、たとえその仲裁判断の内容に不服があっても、その内容を裁判所で争うことはできない。</t>
    <phoneticPr fontId="20"/>
  </si>
  <si>
    <t>　建設工事紛争審査会（以下「審査会」という。）は、建設工事の請負契約に関する紛争の解決を図るため建設業法に基づいて設置されており、同法の規定により、あっせん、調停及び仲裁を行う権限を有している。また、中央建設工事紛争審査会（以下｢中央審査会｣という。）は国土交通省に、青森県建設工事紛争審査会（以下｢青森県審査会｣という。）は青森県に設置されている。
　審査会の管轄は、原則として、受注者が、国土交通大臣の許可を受けた建設業者であるときは中央審査会、青森県知事の許可を受けたときは、青森県審査会であるが、当事者の合意によって管轄審査会を定めることもできる。
　審査会による仲裁は、三人の仲裁委員が行い、仲裁委員は、審査会の委員又は特別委員のうちから当事者が合意によって選定した者につき、審査会の会長が指名する。
　また、仲裁委員のうち少なくとも一人は、弁護士法の規定により弁護士の資格を有する者である。
　なお、審査会における仲裁手続は、建設業法に特別の定めがある場合を除き、仲裁法の規定が適用される。</t>
    <phoneticPr fontId="20"/>
  </si>
  <si>
    <t>契約者が保険会社との間に町を被保険者とする履行保証保険契約を締結している。</t>
    <phoneticPr fontId="20"/>
  </si>
  <si>
    <t>２.</t>
    <phoneticPr fontId="20"/>
  </si>
  <si>
    <t>１.</t>
    <phoneticPr fontId="20"/>
  </si>
  <si>
    <t>契約者から委託を受けた保険会社と工事履行保証契約を締結している。</t>
    <phoneticPr fontId="20"/>
  </si>
  <si>
    <t>過去2年の間に国（公社・公団）又は地方公共団体とその種類及び規模をほぼ同じくする契約を、次のように2回以上にわたって締結し、かつ、誠実に履行した。（契約金額が100万円以下の場合のみ適用）</t>
    <phoneticPr fontId="20"/>
  </si>
  <si>
    <t>３.</t>
    <phoneticPr fontId="20"/>
  </si>
  <si>
    <t>注１</t>
    <rPh sb="0" eb="1">
      <t>チュウ</t>
    </rPh>
    <phoneticPr fontId="20"/>
  </si>
  <si>
    <t>２</t>
    <phoneticPr fontId="20"/>
  </si>
  <si>
    <t>　保険会社との工事履行保証契約を締結している場合は、当該工事履行保証契約に係る保証証券を添付すること。</t>
    <phoneticPr fontId="20"/>
  </si>
  <si>
    <t>　保険会社との間に履行保証保険契約を締結している場合は、当該履行保証保険契約に係る保険証券を添付すること。</t>
    <phoneticPr fontId="20"/>
  </si>
  <si>
    <r>
      <t>※保険等申込日の</t>
    </r>
    <r>
      <rPr>
        <b/>
        <sz val="11"/>
        <color rgb="FFFF0000"/>
        <rFont val="ＭＳ ゴシック"/>
        <family val="3"/>
        <charset val="128"/>
      </rPr>
      <t>翌日</t>
    </r>
    <r>
      <rPr>
        <sz val="11"/>
        <color theme="1"/>
        <rFont val="ＭＳ ゴシック"/>
        <family val="3"/>
        <charset val="128"/>
      </rPr>
      <t>かつ入札日から起算して
　</t>
    </r>
    <r>
      <rPr>
        <b/>
        <sz val="11"/>
        <color rgb="FFFF0000"/>
        <rFont val="ＭＳ ゴシック"/>
        <family val="3"/>
        <charset val="128"/>
      </rPr>
      <t>１０日以内</t>
    </r>
    <r>
      <rPr>
        <sz val="11"/>
        <color theme="1"/>
        <rFont val="ＭＳ ゴシック"/>
        <family val="3"/>
        <charset val="128"/>
      </rPr>
      <t>とすること。</t>
    </r>
    <rPh sb="12" eb="14">
      <t>ニュウサツ</t>
    </rPh>
    <rPh sb="14" eb="15">
      <t>ビ</t>
    </rPh>
    <rPh sb="17" eb="19">
      <t>キサン</t>
    </rPh>
    <rPh sb="25" eb="26">
      <t>ニチ</t>
    </rPh>
    <rPh sb="26" eb="28">
      <t>イナイ</t>
    </rPh>
    <phoneticPr fontId="20"/>
  </si>
  <si>
    <t>住宅建設瑕疵担保に係る該当の有無</t>
    <rPh sb="0" eb="8">
      <t>ジュウタクケンセツカシタンポ</t>
    </rPh>
    <rPh sb="9" eb="10">
      <t>カカ</t>
    </rPh>
    <rPh sb="11" eb="13">
      <t>ガイトウ</t>
    </rPh>
    <rPh sb="14" eb="16">
      <t>ウム</t>
    </rPh>
    <phoneticPr fontId="20"/>
  </si>
  <si>
    <t>分別解体等に係る該当の有無</t>
    <rPh sb="0" eb="2">
      <t>ブンベツ</t>
    </rPh>
    <rPh sb="2" eb="4">
      <t>カイタイ</t>
    </rPh>
    <rPh sb="4" eb="5">
      <t>トウ</t>
    </rPh>
    <rPh sb="6" eb="7">
      <t>カカ</t>
    </rPh>
    <rPh sb="8" eb="10">
      <t>ガイトウ</t>
    </rPh>
    <rPh sb="11" eb="13">
      <t>ウム</t>
    </rPh>
    <phoneticPr fontId="20"/>
  </si>
  <si>
    <r>
      <rPr>
        <b/>
        <sz val="11"/>
        <color theme="1"/>
        <rFont val="ＭＳ ゴシック"/>
        <family val="3"/>
        <charset val="128"/>
      </rPr>
      <t>住宅建設瑕疵担保対象</t>
    </r>
    <r>
      <rPr>
        <sz val="11"/>
        <color theme="1"/>
        <rFont val="ＭＳ ゴシック"/>
        <family val="3"/>
        <charset val="128"/>
      </rPr>
      <t xml:space="preserve">
住宅建設工事</t>
    </r>
    <phoneticPr fontId="20"/>
  </si>
  <si>
    <r>
      <t>(3)</t>
    </r>
    <r>
      <rPr>
        <sz val="10.5"/>
        <color theme="1"/>
        <rFont val="ＭＳ 明朝"/>
        <family val="1"/>
        <charset val="128"/>
      </rPr>
      <t>　分別解体等の方法</t>
    </r>
  </si>
  <si>
    <t>（建築物に係る解体工事）</t>
  </si>
  <si>
    <t>工　　　程</t>
  </si>
  <si>
    <t>分　別　解　体　等　の　方　法</t>
  </si>
  <si>
    <r>
      <t>①</t>
    </r>
    <r>
      <rPr>
        <sz val="10.5"/>
        <color theme="1"/>
        <rFont val="Century"/>
        <family val="1"/>
      </rPr>
      <t xml:space="preserve"> </t>
    </r>
    <r>
      <rPr>
        <sz val="10.5"/>
        <color theme="1"/>
        <rFont val="ＭＳ 明朝"/>
        <family val="1"/>
        <charset val="128"/>
      </rPr>
      <t>建築設備・内装等</t>
    </r>
  </si>
  <si>
    <r>
      <t>③</t>
    </r>
    <r>
      <rPr>
        <sz val="10.5"/>
        <color theme="1"/>
        <rFont val="Century"/>
        <family val="1"/>
      </rPr>
      <t xml:space="preserve"> </t>
    </r>
    <r>
      <rPr>
        <sz val="10.5"/>
        <color theme="1"/>
        <rFont val="ＭＳ 明朝"/>
        <family val="1"/>
        <charset val="128"/>
      </rPr>
      <t>外装材・上部構造部分</t>
    </r>
  </si>
  <si>
    <t>（建築物に係る新築工事等（新築・増築・修繕・模様替））</t>
  </si>
  <si>
    <r>
      <t>②</t>
    </r>
    <r>
      <rPr>
        <sz val="10.5"/>
        <color theme="1"/>
        <rFont val="Century"/>
        <family val="1"/>
      </rPr>
      <t xml:space="preserve"> </t>
    </r>
    <r>
      <rPr>
        <sz val="10.5"/>
        <color theme="1"/>
        <rFont val="ＭＳ 明朝"/>
        <family val="1"/>
        <charset val="128"/>
      </rPr>
      <t>基礎・基礎ぐい</t>
    </r>
  </si>
  <si>
    <r>
      <t>③</t>
    </r>
    <r>
      <rPr>
        <sz val="10.5"/>
        <color theme="1"/>
        <rFont val="Century"/>
        <family val="1"/>
      </rPr>
      <t xml:space="preserve"> </t>
    </r>
    <r>
      <rPr>
        <sz val="10.5"/>
        <color theme="1"/>
        <rFont val="ＭＳ 明朝"/>
        <family val="1"/>
        <charset val="128"/>
      </rPr>
      <t>上部構造部分・外装</t>
    </r>
  </si>
  <si>
    <r>
      <t>⑤</t>
    </r>
    <r>
      <rPr>
        <sz val="10.5"/>
        <color theme="1"/>
        <rFont val="Century"/>
        <family val="1"/>
      </rPr>
      <t xml:space="preserve"> </t>
    </r>
    <r>
      <rPr>
        <sz val="10.5"/>
        <color theme="1"/>
        <rFont val="ＭＳ 明朝"/>
        <family val="1"/>
        <charset val="128"/>
      </rPr>
      <t>建設設備・内装等</t>
    </r>
  </si>
  <si>
    <t>（建築物以外のものに係る解体工事又は新築工事等（土木工事等））</t>
  </si>
  <si>
    <r>
      <t>※</t>
    </r>
    <r>
      <rPr>
        <sz val="7"/>
        <color theme="1"/>
        <rFont val="Times New Roman"/>
        <family val="1"/>
      </rPr>
      <t xml:space="preserve">  </t>
    </r>
    <r>
      <rPr>
        <sz val="10.5"/>
        <color theme="1"/>
        <rFont val="ＭＳ 明朝"/>
        <family val="1"/>
        <charset val="128"/>
      </rPr>
      <t>工程は、必要に応じて適宜修正するものとする。</t>
    </r>
  </si>
  <si>
    <r>
      <t>(4)</t>
    </r>
    <r>
      <rPr>
        <sz val="10.5"/>
        <color theme="1"/>
        <rFont val="ＭＳ 明朝"/>
        <family val="1"/>
        <charset val="128"/>
      </rPr>
      <t>　再資源化等をする施設の名称及び所在地</t>
    </r>
  </si>
  <si>
    <t>特定建設資材廃棄物</t>
  </si>
  <si>
    <t>再資源化をするための施設の名称</t>
  </si>
  <si>
    <r>
      <t>施</t>
    </r>
    <r>
      <rPr>
        <sz val="10.5"/>
        <color theme="1"/>
        <rFont val="Century"/>
        <family val="1"/>
      </rPr>
      <t xml:space="preserve"> </t>
    </r>
    <r>
      <rPr>
        <sz val="10.5"/>
        <color theme="1"/>
        <rFont val="ＭＳ 明朝"/>
        <family val="1"/>
        <charset val="128"/>
      </rPr>
      <t>設</t>
    </r>
    <r>
      <rPr>
        <sz val="10.5"/>
        <color theme="1"/>
        <rFont val="Century"/>
        <family val="1"/>
      </rPr>
      <t xml:space="preserve"> </t>
    </r>
    <r>
      <rPr>
        <sz val="10.5"/>
        <color theme="1"/>
        <rFont val="ＭＳ 明朝"/>
        <family val="1"/>
        <charset val="128"/>
      </rPr>
      <t>の</t>
    </r>
    <r>
      <rPr>
        <sz val="10.5"/>
        <color theme="1"/>
        <rFont val="Century"/>
        <family val="1"/>
      </rPr>
      <t xml:space="preserve"> </t>
    </r>
    <r>
      <rPr>
        <sz val="10.5"/>
        <color theme="1"/>
        <rFont val="ＭＳ 明朝"/>
        <family val="1"/>
        <charset val="128"/>
      </rPr>
      <t>所</t>
    </r>
    <r>
      <rPr>
        <sz val="10.5"/>
        <color theme="1"/>
        <rFont val="Century"/>
        <family val="1"/>
      </rPr>
      <t xml:space="preserve"> </t>
    </r>
    <r>
      <rPr>
        <sz val="10.5"/>
        <color theme="1"/>
        <rFont val="ＭＳ 明朝"/>
        <family val="1"/>
        <charset val="128"/>
      </rPr>
      <t>在</t>
    </r>
    <r>
      <rPr>
        <sz val="10.5"/>
        <color theme="1"/>
        <rFont val="Century"/>
        <family val="1"/>
      </rPr>
      <t xml:space="preserve"> </t>
    </r>
    <r>
      <rPr>
        <sz val="10.5"/>
        <color theme="1"/>
        <rFont val="ＭＳ 明朝"/>
        <family val="1"/>
        <charset val="128"/>
      </rPr>
      <t>地</t>
    </r>
  </si>
  <si>
    <t>コンクリート塊</t>
  </si>
  <si>
    <t>ｱｽﾌｧﾙﾄ・ｺﾝｸﾘｰﾄ塊</t>
  </si>
  <si>
    <t>建設発生木材</t>
  </si>
  <si>
    <r>
      <t>②</t>
    </r>
    <r>
      <rPr>
        <sz val="10.5"/>
        <color theme="1"/>
        <rFont val="Century"/>
        <family val="1"/>
      </rPr>
      <t xml:space="preserve"> </t>
    </r>
    <r>
      <rPr>
        <sz val="10.5"/>
        <color theme="1"/>
        <rFont val="ＭＳ 明朝"/>
        <family val="1"/>
        <charset val="128"/>
      </rPr>
      <t>屋　根　ふ　き　材</t>
    </r>
    <phoneticPr fontId="20"/>
  </si>
  <si>
    <r>
      <t>⑥</t>
    </r>
    <r>
      <rPr>
        <sz val="10.5"/>
        <color theme="1"/>
        <rFont val="Century"/>
        <family val="1"/>
      </rPr>
      <t xml:space="preserve"> </t>
    </r>
    <r>
      <rPr>
        <sz val="10.5"/>
        <color theme="1"/>
        <rFont val="ＭＳ 明朝"/>
        <family val="1"/>
        <charset val="128"/>
      </rPr>
      <t>その他（　　　　　</t>
    </r>
    <r>
      <rPr>
        <sz val="10.5"/>
        <color theme="1"/>
        <rFont val="Century"/>
        <family val="1"/>
      </rPr>
      <t xml:space="preserve">  </t>
    </r>
    <r>
      <rPr>
        <sz val="10.5"/>
        <color theme="1"/>
        <rFont val="ＭＳ 明朝"/>
        <family val="1"/>
        <charset val="128"/>
      </rPr>
      <t>）</t>
    </r>
    <phoneticPr fontId="20"/>
  </si>
  <si>
    <r>
      <t>④</t>
    </r>
    <r>
      <rPr>
        <sz val="10.5"/>
        <color theme="1"/>
        <rFont val="Century"/>
        <family val="1"/>
      </rPr>
      <t xml:space="preserve"> </t>
    </r>
    <r>
      <rPr>
        <sz val="10.5"/>
        <color theme="1"/>
        <rFont val="ＭＳ 明朝"/>
        <family val="1"/>
        <charset val="128"/>
      </rPr>
      <t>基</t>
    </r>
    <r>
      <rPr>
        <sz val="10.5"/>
        <color theme="1"/>
        <rFont val="Century"/>
        <family val="1"/>
      </rPr>
      <t xml:space="preserve"> </t>
    </r>
    <r>
      <rPr>
        <sz val="10.5"/>
        <color theme="1"/>
        <rFont val="ＭＳ 明朝"/>
        <family val="1"/>
        <charset val="128"/>
      </rPr>
      <t>礎・基</t>
    </r>
    <r>
      <rPr>
        <sz val="10.5"/>
        <color theme="1"/>
        <rFont val="Century"/>
        <family val="1"/>
      </rPr>
      <t xml:space="preserve"> </t>
    </r>
    <r>
      <rPr>
        <sz val="10.5"/>
        <color theme="1"/>
        <rFont val="ＭＳ 明朝"/>
        <family val="1"/>
        <charset val="128"/>
      </rPr>
      <t>礎</t>
    </r>
    <r>
      <rPr>
        <sz val="10.5"/>
        <color theme="1"/>
        <rFont val="Century"/>
        <family val="1"/>
      </rPr>
      <t xml:space="preserve"> </t>
    </r>
    <r>
      <rPr>
        <sz val="10.5"/>
        <color theme="1"/>
        <rFont val="ＭＳ 明朝"/>
        <family val="1"/>
        <charset val="128"/>
      </rPr>
      <t>ぐ</t>
    </r>
    <r>
      <rPr>
        <sz val="10.5"/>
        <color theme="1"/>
        <rFont val="Century"/>
        <family val="1"/>
      </rPr>
      <t xml:space="preserve"> </t>
    </r>
    <r>
      <rPr>
        <sz val="10.5"/>
        <color theme="1"/>
        <rFont val="ＭＳ 明朝"/>
        <family val="1"/>
        <charset val="128"/>
      </rPr>
      <t>い</t>
    </r>
    <phoneticPr fontId="20"/>
  </si>
  <si>
    <r>
      <t>⑤</t>
    </r>
    <r>
      <rPr>
        <sz val="10.5"/>
        <color theme="1"/>
        <rFont val="Century"/>
        <family val="1"/>
      </rPr>
      <t xml:space="preserve"> </t>
    </r>
    <r>
      <rPr>
        <sz val="10.5"/>
        <color theme="1"/>
        <rFont val="ＭＳ 明朝"/>
        <family val="1"/>
        <charset val="128"/>
      </rPr>
      <t>その他（　　　　　　</t>
    </r>
    <r>
      <rPr>
        <sz val="10.5"/>
        <color theme="1"/>
        <rFont val="ＭＳ 明朝"/>
        <family val="1"/>
        <charset val="128"/>
      </rPr>
      <t>）</t>
    </r>
    <phoneticPr fontId="20"/>
  </si>
  <si>
    <r>
      <t>④</t>
    </r>
    <r>
      <rPr>
        <sz val="10.5"/>
        <color theme="1"/>
        <rFont val="Century"/>
        <family val="1"/>
      </rPr>
      <t xml:space="preserve"> </t>
    </r>
    <r>
      <rPr>
        <sz val="10.5"/>
        <color theme="1"/>
        <rFont val="ＭＳ 明朝"/>
        <family val="1"/>
        <charset val="128"/>
      </rPr>
      <t>屋　　　　　　　　 根</t>
    </r>
    <phoneticPr fontId="20"/>
  </si>
  <si>
    <r>
      <t>①</t>
    </r>
    <r>
      <rPr>
        <sz val="10.5"/>
        <color theme="1"/>
        <rFont val="Century"/>
        <family val="1"/>
      </rPr>
      <t xml:space="preserve"> </t>
    </r>
    <r>
      <rPr>
        <sz val="10.5"/>
        <color theme="1"/>
        <rFont val="ＭＳ 明朝"/>
        <family val="1"/>
        <charset val="128"/>
      </rPr>
      <t>造 　　 成  　　等</t>
    </r>
    <phoneticPr fontId="20"/>
  </si>
  <si>
    <r>
      <t>⑥</t>
    </r>
    <r>
      <rPr>
        <sz val="10.5"/>
        <color theme="1"/>
        <rFont val="Century"/>
        <family val="1"/>
      </rPr>
      <t xml:space="preserve"> </t>
    </r>
    <r>
      <rPr>
        <sz val="10.5"/>
        <color theme="1"/>
        <rFont val="ＭＳ 明朝"/>
        <family val="1"/>
        <charset val="128"/>
      </rPr>
      <t>その他（　　　　　　</t>
    </r>
    <r>
      <rPr>
        <sz val="10.5"/>
        <color theme="1"/>
        <rFont val="ＭＳ 明朝"/>
        <family val="1"/>
        <charset val="128"/>
      </rPr>
      <t>）</t>
    </r>
    <phoneticPr fontId="20"/>
  </si>
  <si>
    <r>
      <t>①</t>
    </r>
    <r>
      <rPr>
        <sz val="10.5"/>
        <color theme="1"/>
        <rFont val="Century"/>
        <family val="1"/>
      </rPr>
      <t xml:space="preserve"> </t>
    </r>
    <r>
      <rPr>
        <sz val="10.5"/>
        <color theme="1"/>
        <rFont val="ＭＳ 明朝"/>
        <family val="1"/>
        <charset val="128"/>
      </rPr>
      <t>仮　　　　　　　 　 設</t>
    </r>
    <phoneticPr fontId="20"/>
  </si>
  <si>
    <r>
      <t>②</t>
    </r>
    <r>
      <rPr>
        <sz val="10.5"/>
        <color theme="1"/>
        <rFont val="Century"/>
        <family val="1"/>
      </rPr>
      <t xml:space="preserve"> </t>
    </r>
    <r>
      <rPr>
        <sz val="10.5"/>
        <color theme="1"/>
        <rFont val="ＭＳ 明朝"/>
        <family val="1"/>
        <charset val="128"/>
      </rPr>
      <t>土　　　　　　　　  工</t>
    </r>
    <phoneticPr fontId="20"/>
  </si>
  <si>
    <r>
      <t>③</t>
    </r>
    <r>
      <rPr>
        <sz val="10.5"/>
        <color theme="1"/>
        <rFont val="Century"/>
        <family val="1"/>
      </rPr>
      <t xml:space="preserve"> </t>
    </r>
    <r>
      <rPr>
        <sz val="10.5"/>
        <color theme="1"/>
        <rFont val="ＭＳ 明朝"/>
        <family val="1"/>
        <charset val="128"/>
      </rPr>
      <t>基　　　　　　　　  礎</t>
    </r>
    <phoneticPr fontId="20"/>
  </si>
  <si>
    <r>
      <t>④</t>
    </r>
    <r>
      <rPr>
        <sz val="10.5"/>
        <color theme="1"/>
        <rFont val="Century"/>
        <family val="1"/>
      </rPr>
      <t xml:space="preserve"> </t>
    </r>
    <r>
      <rPr>
        <sz val="10.5"/>
        <color theme="1"/>
        <rFont val="ＭＳ 明朝"/>
        <family val="1"/>
        <charset val="128"/>
      </rPr>
      <t>本　  体  　構  　造</t>
    </r>
    <phoneticPr fontId="20"/>
  </si>
  <si>
    <r>
      <t>⑤</t>
    </r>
    <r>
      <rPr>
        <sz val="10.5"/>
        <color theme="1"/>
        <rFont val="Century"/>
        <family val="1"/>
      </rPr>
      <t xml:space="preserve"> </t>
    </r>
    <r>
      <rPr>
        <sz val="10.5"/>
        <color theme="1"/>
        <rFont val="ＭＳ 明朝"/>
        <family val="1"/>
        <charset val="128"/>
      </rPr>
      <t xml:space="preserve">本  体  付  属  品 </t>
    </r>
    <phoneticPr fontId="20"/>
  </si>
  <si>
    <t>該当なしの場合は不要</t>
    <rPh sb="0" eb="2">
      <t>ガイトウ</t>
    </rPh>
    <rPh sb="5" eb="7">
      <t>バアイ</t>
    </rPh>
    <rPh sb="8" eb="10">
      <t>フヨウ</t>
    </rPh>
    <phoneticPr fontId="20"/>
  </si>
  <si>
    <t>背表紙は袋とじ製本とすること</t>
    <rPh sb="0" eb="3">
      <t>セビョウシ</t>
    </rPh>
    <rPh sb="4" eb="5">
      <t>フクロ</t>
    </rPh>
    <rPh sb="7" eb="9">
      <t>セイホン</t>
    </rPh>
    <phoneticPr fontId="20"/>
  </si>
  <si>
    <t>建設業退職金共済証紙購入状況報告書</t>
    <rPh sb="0" eb="3">
      <t>ケンセツギョウ</t>
    </rPh>
    <rPh sb="3" eb="6">
      <t>タイショクキン</t>
    </rPh>
    <rPh sb="6" eb="8">
      <t>キョウサイ</t>
    </rPh>
    <rPh sb="8" eb="10">
      <t>ショウシ</t>
    </rPh>
    <rPh sb="10" eb="12">
      <t>コウニュウ</t>
    </rPh>
    <rPh sb="12" eb="14">
      <t>ジョウキョウ</t>
    </rPh>
    <rPh sb="14" eb="17">
      <t>ホウコクショ</t>
    </rPh>
    <phoneticPr fontId="41"/>
  </si>
  <si>
    <t xml:space="preserve">  下記のとおり証紙を購入したので、当該掛金納付書を貼付して報告します。</t>
    <rPh sb="2" eb="4">
      <t>カキ</t>
    </rPh>
    <rPh sb="8" eb="10">
      <t>ショウシ</t>
    </rPh>
    <rPh sb="11" eb="13">
      <t>コウニュウ</t>
    </rPh>
    <rPh sb="18" eb="20">
      <t>トウガイ</t>
    </rPh>
    <rPh sb="20" eb="21">
      <t>カ</t>
    </rPh>
    <rPh sb="21" eb="22">
      <t>キン</t>
    </rPh>
    <rPh sb="22" eb="25">
      <t>ノウフショ</t>
    </rPh>
    <rPh sb="26" eb="28">
      <t>テンプ</t>
    </rPh>
    <rPh sb="30" eb="32">
      <t>ホウコク</t>
    </rPh>
    <phoneticPr fontId="41"/>
  </si>
  <si>
    <t>工事番号・工事名</t>
    <rPh sb="0" eb="2">
      <t>コウジ</t>
    </rPh>
    <rPh sb="2" eb="4">
      <t>バンゴウ</t>
    </rPh>
    <rPh sb="5" eb="7">
      <t>コウジ</t>
    </rPh>
    <rPh sb="7" eb="8">
      <t>メイ</t>
    </rPh>
    <phoneticPr fontId="41"/>
  </si>
  <si>
    <t>工事場所</t>
    <rPh sb="0" eb="2">
      <t>コウジ</t>
    </rPh>
    <rPh sb="2" eb="4">
      <t>バショ</t>
    </rPh>
    <phoneticPr fontId="41"/>
  </si>
  <si>
    <t>契約年月日</t>
    <rPh sb="0" eb="2">
      <t>ケイヤク</t>
    </rPh>
    <rPh sb="2" eb="5">
      <t>ネンガッピ</t>
    </rPh>
    <phoneticPr fontId="41"/>
  </si>
  <si>
    <t>請 負 代 金 額</t>
    <rPh sb="0" eb="1">
      <t>ショウ</t>
    </rPh>
    <rPh sb="2" eb="3">
      <t>フ</t>
    </rPh>
    <rPh sb="4" eb="5">
      <t>ダイ</t>
    </rPh>
    <rPh sb="6" eb="7">
      <t>カネ</t>
    </rPh>
    <rPh sb="8" eb="9">
      <t>ガク</t>
    </rPh>
    <phoneticPr fontId="41"/>
  </si>
  <si>
    <t>工事期間</t>
    <rPh sb="0" eb="2">
      <t>コウジ</t>
    </rPh>
    <rPh sb="2" eb="4">
      <t>キカン</t>
    </rPh>
    <phoneticPr fontId="41"/>
  </si>
  <si>
    <t xml:space="preserve">    共済証紙購入額</t>
    <rPh sb="4" eb="6">
      <t>キョウサイ</t>
    </rPh>
    <rPh sb="6" eb="8">
      <t>ショウシ</t>
    </rPh>
    <rPh sb="8" eb="10">
      <t>コウニュウ</t>
    </rPh>
    <rPh sb="10" eb="11">
      <t>ガク</t>
    </rPh>
    <phoneticPr fontId="41"/>
  </si>
  <si>
    <t>共済証紙</t>
    <rPh sb="0" eb="2">
      <t>キョウサイ</t>
    </rPh>
    <rPh sb="2" eb="4">
      <t>ショウシ</t>
    </rPh>
    <phoneticPr fontId="41"/>
  </si>
  <si>
    <t>×1,000</t>
    <phoneticPr fontId="41"/>
  </si>
  <si>
    <t>共済証紙購入額</t>
    <rPh sb="0" eb="2">
      <t>キョウサイ</t>
    </rPh>
    <rPh sb="2" eb="4">
      <t>ショウシ</t>
    </rPh>
    <rPh sb="4" eb="6">
      <t>コウニュウ</t>
    </rPh>
    <rPh sb="6" eb="7">
      <t>ガク</t>
    </rPh>
    <phoneticPr fontId="41"/>
  </si>
  <si>
    <t>購 入 率</t>
    <rPh sb="0" eb="1">
      <t>アガナ</t>
    </rPh>
    <rPh sb="2" eb="3">
      <t>イ</t>
    </rPh>
    <rPh sb="4" eb="5">
      <t>リツ</t>
    </rPh>
    <phoneticPr fontId="41"/>
  </si>
  <si>
    <t xml:space="preserve">    請負代金額</t>
    <rPh sb="4" eb="6">
      <t>ウケオイ</t>
    </rPh>
    <rPh sb="6" eb="8">
      <t>ダイキン</t>
    </rPh>
    <rPh sb="8" eb="9">
      <t>ガク</t>
    </rPh>
    <phoneticPr fontId="41"/>
  </si>
  <si>
    <t>掛金収納書（契約者が発注者へ）貼付欄</t>
    <rPh sb="0" eb="1">
      <t>カ</t>
    </rPh>
    <rPh sb="1" eb="2">
      <t>キン</t>
    </rPh>
    <rPh sb="2" eb="4">
      <t>シュウノウ</t>
    </rPh>
    <rPh sb="4" eb="5">
      <t>ショ</t>
    </rPh>
    <rPh sb="6" eb="9">
      <t>ケイヤクシャ</t>
    </rPh>
    <rPh sb="10" eb="13">
      <t>ハッチュウシャ</t>
    </rPh>
    <rPh sb="15" eb="17">
      <t>テンプ</t>
    </rPh>
    <rPh sb="17" eb="18">
      <t>ラン</t>
    </rPh>
    <phoneticPr fontId="41"/>
  </si>
  <si>
    <r>
      <t xml:space="preserve">貼り付け
</t>
    </r>
    <r>
      <rPr>
        <b/>
        <sz val="11"/>
        <rFont val="ＭＳ ゴシック"/>
        <family val="3"/>
        <charset val="128"/>
      </rPr>
      <t>※しっかり貼り付けること</t>
    </r>
    <rPh sb="0" eb="1">
      <t>ハ</t>
    </rPh>
    <rPh sb="2" eb="3">
      <t>ツ</t>
    </rPh>
    <rPh sb="10" eb="11">
      <t>ハ</t>
    </rPh>
    <rPh sb="12" eb="13">
      <t>ツ</t>
    </rPh>
    <phoneticPr fontId="41"/>
  </si>
  <si>
    <t>建設業退職金共済証紙購入状況</t>
    <rPh sb="0" eb="3">
      <t>ケンセツギョウ</t>
    </rPh>
    <rPh sb="3" eb="6">
      <t>タイショクキン</t>
    </rPh>
    <rPh sb="6" eb="8">
      <t>キョウサイ</t>
    </rPh>
    <rPh sb="8" eb="10">
      <t>ショウシ</t>
    </rPh>
    <rPh sb="10" eb="12">
      <t>コウニュウ</t>
    </rPh>
    <rPh sb="12" eb="14">
      <t>ジョウキョウ</t>
    </rPh>
    <phoneticPr fontId="41"/>
  </si>
  <si>
    <t>報告書作成上の注意</t>
    <rPh sb="0" eb="3">
      <t>ホウコクショ</t>
    </rPh>
    <rPh sb="3" eb="6">
      <t>サクセイジョウ</t>
    </rPh>
    <rPh sb="7" eb="9">
      <t>チュウイ</t>
    </rPh>
    <phoneticPr fontId="41"/>
  </si>
  <si>
    <t>１．建設業退職金共済証紙購入状況報告書</t>
    <rPh sb="2" eb="5">
      <t>ケンセツギョウ</t>
    </rPh>
    <rPh sb="5" eb="8">
      <t>タイショクキン</t>
    </rPh>
    <rPh sb="8" eb="10">
      <t>キョウサイ</t>
    </rPh>
    <rPh sb="10" eb="12">
      <t>ショウシ</t>
    </rPh>
    <rPh sb="12" eb="14">
      <t>コウニュウ</t>
    </rPh>
    <rPh sb="14" eb="16">
      <t>ジョウキョウ</t>
    </rPh>
    <rPh sb="16" eb="19">
      <t>ホウコクショ</t>
    </rPh>
    <phoneticPr fontId="41"/>
  </si>
  <si>
    <t>　(1)　「工事番号・工事名」「工事場所」「契約年月日」「請負代金額」「工事期間」の各欄は、</t>
    <rPh sb="6" eb="8">
      <t>コウジ</t>
    </rPh>
    <rPh sb="8" eb="10">
      <t>バンゴウ</t>
    </rPh>
    <rPh sb="11" eb="14">
      <t>コウジメイ</t>
    </rPh>
    <rPh sb="16" eb="18">
      <t>コウジ</t>
    </rPh>
    <rPh sb="18" eb="20">
      <t>バショ</t>
    </rPh>
    <rPh sb="22" eb="24">
      <t>ケイヤク</t>
    </rPh>
    <rPh sb="24" eb="27">
      <t>ネンガッピ</t>
    </rPh>
    <rPh sb="29" eb="31">
      <t>ウケオイ</t>
    </rPh>
    <rPh sb="31" eb="32">
      <t>ダイ</t>
    </rPh>
    <rPh sb="32" eb="34">
      <t>キンガク</t>
    </rPh>
    <rPh sb="36" eb="38">
      <t>コウジ</t>
    </rPh>
    <rPh sb="38" eb="40">
      <t>キカン</t>
    </rPh>
    <rPh sb="42" eb="44">
      <t>カクラン</t>
    </rPh>
    <phoneticPr fontId="41"/>
  </si>
  <si>
    <t>　　　契約書どおりに記入すること。</t>
    <rPh sb="3" eb="6">
      <t>ケイヤクショ</t>
    </rPh>
    <rPh sb="10" eb="12">
      <t>キニュウ</t>
    </rPh>
    <phoneticPr fontId="41"/>
  </si>
  <si>
    <t>　(2)　「共済証紙購入額」は、一つの工事を単位として、その工事にたずさわる労働者の延べ就労</t>
    <rPh sb="6" eb="8">
      <t>キョウサイ</t>
    </rPh>
    <rPh sb="8" eb="10">
      <t>ショウシ</t>
    </rPh>
    <rPh sb="10" eb="13">
      <t>コウニュウガク</t>
    </rPh>
    <rPh sb="16" eb="17">
      <t>ヒト</t>
    </rPh>
    <rPh sb="19" eb="21">
      <t>コウジ</t>
    </rPh>
    <rPh sb="22" eb="24">
      <t>タンイ</t>
    </rPh>
    <rPh sb="30" eb="32">
      <t>コウジ</t>
    </rPh>
    <rPh sb="38" eb="41">
      <t>ロウドウシャ</t>
    </rPh>
    <rPh sb="42" eb="43">
      <t>ノ</t>
    </rPh>
    <rPh sb="44" eb="46">
      <t>シュウロウ</t>
    </rPh>
    <phoneticPr fontId="41"/>
  </si>
  <si>
    <t>　　　日数分（下請を含む）に相当する額となります。なお、購入額は、工事の種類、規模、工法、</t>
    <rPh sb="7" eb="8">
      <t>シタ</t>
    </rPh>
    <rPh sb="8" eb="9">
      <t>ウ</t>
    </rPh>
    <rPh sb="10" eb="11">
      <t>フク</t>
    </rPh>
    <rPh sb="14" eb="16">
      <t>ソウトウ</t>
    </rPh>
    <rPh sb="18" eb="19">
      <t>ガク</t>
    </rPh>
    <rPh sb="28" eb="31">
      <t>コウニュウガク</t>
    </rPh>
    <rPh sb="33" eb="35">
      <t>コウジ</t>
    </rPh>
    <rPh sb="36" eb="38">
      <t>シュルイ</t>
    </rPh>
    <rPh sb="39" eb="41">
      <t>キボ</t>
    </rPh>
    <rPh sb="42" eb="44">
      <t>コウホウ</t>
    </rPh>
    <phoneticPr fontId="41"/>
  </si>
  <si>
    <t>　　　場所等によりそれぞれ一概に決まるものではありません。</t>
    <rPh sb="3" eb="5">
      <t>バショ</t>
    </rPh>
    <rPh sb="5" eb="6">
      <t>トウ</t>
    </rPh>
    <rPh sb="13" eb="15">
      <t>イチガイ</t>
    </rPh>
    <rPh sb="16" eb="17">
      <t>キ</t>
    </rPh>
    <phoneticPr fontId="41"/>
  </si>
  <si>
    <t>　(3)　「共済証紙購入率」は、請負代金額に対する購入額（下請業者の収納書がある場合には合算</t>
    <rPh sb="6" eb="8">
      <t>キョウサイ</t>
    </rPh>
    <rPh sb="8" eb="10">
      <t>ショウシ</t>
    </rPh>
    <rPh sb="10" eb="12">
      <t>コウニュウ</t>
    </rPh>
    <rPh sb="12" eb="13">
      <t>リツ</t>
    </rPh>
    <rPh sb="16" eb="18">
      <t>ウケオイ</t>
    </rPh>
    <rPh sb="18" eb="20">
      <t>ダイキン</t>
    </rPh>
    <rPh sb="20" eb="21">
      <t>ガク</t>
    </rPh>
    <rPh sb="22" eb="23">
      <t>タイ</t>
    </rPh>
    <rPh sb="25" eb="28">
      <t>コウニュウガク</t>
    </rPh>
    <rPh sb="29" eb="30">
      <t>シタ</t>
    </rPh>
    <rPh sb="30" eb="31">
      <t>ショウ</t>
    </rPh>
    <rPh sb="31" eb="33">
      <t>ギョウシャ</t>
    </rPh>
    <rPh sb="34" eb="36">
      <t>シュウノウ</t>
    </rPh>
    <rPh sb="36" eb="37">
      <t>ショ</t>
    </rPh>
    <rPh sb="40" eb="42">
      <t>バアイ</t>
    </rPh>
    <rPh sb="44" eb="46">
      <t>ガッサン</t>
    </rPh>
    <phoneticPr fontId="41"/>
  </si>
  <si>
    <t>　　　した金額）の割合を記入すること。</t>
    <rPh sb="5" eb="7">
      <t>キンガク</t>
    </rPh>
    <rPh sb="9" eb="11">
      <t>ワリアイ</t>
    </rPh>
    <rPh sb="12" eb="14">
      <t>キニュウ</t>
    </rPh>
    <phoneticPr fontId="41"/>
  </si>
  <si>
    <t>２．掛金収納書</t>
    <rPh sb="2" eb="4">
      <t>カケキン</t>
    </rPh>
    <rPh sb="4" eb="6">
      <t>シュウノウ</t>
    </rPh>
    <rPh sb="6" eb="7">
      <t>ショ</t>
    </rPh>
    <phoneticPr fontId="41"/>
  </si>
  <si>
    <t>　(1)　収納書貼付の方法</t>
    <rPh sb="5" eb="7">
      <t>シュウノウ</t>
    </rPh>
    <rPh sb="7" eb="8">
      <t>ショ</t>
    </rPh>
    <rPh sb="8" eb="10">
      <t>テンプ</t>
    </rPh>
    <rPh sb="11" eb="13">
      <t>ホウホウ</t>
    </rPh>
    <phoneticPr fontId="41"/>
  </si>
  <si>
    <t>　　　　共済証紙を取扱金融機関から購入の上、取扱機関から交付された収納書２部の内（契約者</t>
    <rPh sb="4" eb="6">
      <t>キョウサイ</t>
    </rPh>
    <rPh sb="6" eb="8">
      <t>ショウシ</t>
    </rPh>
    <rPh sb="9" eb="11">
      <t>トリアツカイ</t>
    </rPh>
    <rPh sb="11" eb="13">
      <t>キンユウ</t>
    </rPh>
    <rPh sb="13" eb="15">
      <t>キカン</t>
    </rPh>
    <rPh sb="17" eb="19">
      <t>コウニュウ</t>
    </rPh>
    <rPh sb="20" eb="21">
      <t>ウエ</t>
    </rPh>
    <rPh sb="22" eb="24">
      <t>トリアツカイ</t>
    </rPh>
    <rPh sb="24" eb="26">
      <t>キカン</t>
    </rPh>
    <rPh sb="28" eb="30">
      <t>コウフ</t>
    </rPh>
    <rPh sb="33" eb="35">
      <t>シュウノウ</t>
    </rPh>
    <rPh sb="35" eb="36">
      <t>ショ</t>
    </rPh>
    <rPh sb="37" eb="38">
      <t>ブ</t>
    </rPh>
    <rPh sb="39" eb="40">
      <t>ウチ</t>
    </rPh>
    <rPh sb="41" eb="44">
      <t>ケイヤクシャ</t>
    </rPh>
    <phoneticPr fontId="41"/>
  </si>
  <si>
    <t>　　　から発注者へ）を報告書に貼付すること。なお、元請負人が工事の一部を下請に付した場合</t>
    <rPh sb="11" eb="14">
      <t>ホウコクショ</t>
    </rPh>
    <rPh sb="15" eb="17">
      <t>テンプ</t>
    </rPh>
    <rPh sb="25" eb="26">
      <t>モト</t>
    </rPh>
    <rPh sb="26" eb="29">
      <t>ウケオイニン</t>
    </rPh>
    <rPh sb="30" eb="32">
      <t>コウジ</t>
    </rPh>
    <rPh sb="33" eb="35">
      <t>イチブ</t>
    </rPh>
    <rPh sb="36" eb="38">
      <t>シタウ</t>
    </rPh>
    <rPh sb="39" eb="40">
      <t>フ</t>
    </rPh>
    <rPh sb="42" eb="44">
      <t>バアイ</t>
    </rPh>
    <phoneticPr fontId="41"/>
  </si>
  <si>
    <t>　　　で、下請業者が自ら証紙を購入した場合は、その収納書と元請購入分の収納書をあわせて貼</t>
    <rPh sb="10" eb="11">
      <t>ミズカ</t>
    </rPh>
    <rPh sb="12" eb="14">
      <t>ショウシ</t>
    </rPh>
    <rPh sb="15" eb="17">
      <t>コウニュウ</t>
    </rPh>
    <rPh sb="19" eb="21">
      <t>バアイ</t>
    </rPh>
    <rPh sb="25" eb="27">
      <t>シュウノウ</t>
    </rPh>
    <rPh sb="27" eb="28">
      <t>ショ</t>
    </rPh>
    <rPh sb="29" eb="31">
      <t>モトウ</t>
    </rPh>
    <rPh sb="31" eb="34">
      <t>コウニュウブン</t>
    </rPh>
    <rPh sb="35" eb="37">
      <t>シュウノウ</t>
    </rPh>
    <rPh sb="37" eb="38">
      <t>ショ</t>
    </rPh>
    <rPh sb="43" eb="44">
      <t>ハ</t>
    </rPh>
    <phoneticPr fontId="41"/>
  </si>
  <si>
    <t>　　　付すること。</t>
    <phoneticPr fontId="41"/>
  </si>
  <si>
    <t>　(2)　契約者記入欄の記入方法</t>
    <rPh sb="5" eb="8">
      <t>ケイヤクシャ</t>
    </rPh>
    <rPh sb="8" eb="11">
      <t>キニュウラン</t>
    </rPh>
    <rPh sb="12" eb="14">
      <t>キニュウ</t>
    </rPh>
    <rPh sb="14" eb="16">
      <t>ホウホウ</t>
    </rPh>
    <phoneticPr fontId="41"/>
  </si>
  <si>
    <t>　　　①　「発注者名」については、契約書上の注文者を記入すること。</t>
    <rPh sb="6" eb="9">
      <t>ハッチュウシャ</t>
    </rPh>
    <rPh sb="9" eb="10">
      <t>メイ</t>
    </rPh>
    <rPh sb="17" eb="20">
      <t>ケイヤクショ</t>
    </rPh>
    <rPh sb="20" eb="21">
      <t>ジョウ</t>
    </rPh>
    <rPh sb="22" eb="25">
      <t>チュウモンシャ</t>
    </rPh>
    <rPh sb="26" eb="28">
      <t>キニュウ</t>
    </rPh>
    <phoneticPr fontId="41"/>
  </si>
  <si>
    <t>　　　②　「元請契約の工事番号および工事名」については、契約書どおり記入すること。なお、</t>
    <rPh sb="6" eb="8">
      <t>モトウ</t>
    </rPh>
    <rPh sb="8" eb="10">
      <t>ケイヤク</t>
    </rPh>
    <rPh sb="11" eb="13">
      <t>コウジ</t>
    </rPh>
    <rPh sb="13" eb="15">
      <t>バンゴウ</t>
    </rPh>
    <rPh sb="18" eb="21">
      <t>コウジメイ</t>
    </rPh>
    <rPh sb="28" eb="31">
      <t>ケイヤクショ</t>
    </rPh>
    <rPh sb="34" eb="36">
      <t>キニュウ</t>
    </rPh>
    <phoneticPr fontId="41"/>
  </si>
  <si>
    <t>３．建設業退職金共済証紙購入状況報告書の提出時期</t>
    <rPh sb="2" eb="5">
      <t>ケンセツギョウ</t>
    </rPh>
    <rPh sb="5" eb="8">
      <t>タイショクキン</t>
    </rPh>
    <rPh sb="8" eb="10">
      <t>キョウサイ</t>
    </rPh>
    <rPh sb="10" eb="12">
      <t>ショウシ</t>
    </rPh>
    <rPh sb="12" eb="14">
      <t>コウニュウ</t>
    </rPh>
    <rPh sb="14" eb="16">
      <t>ジョウキョウ</t>
    </rPh>
    <rPh sb="16" eb="19">
      <t>ホウコクショ</t>
    </rPh>
    <rPh sb="20" eb="22">
      <t>テイシュツ</t>
    </rPh>
    <rPh sb="22" eb="24">
      <t>ジキ</t>
    </rPh>
    <phoneticPr fontId="41"/>
  </si>
  <si>
    <t>４．「建設業退職金共済制度適用事業主工事現場」の標識（シール）の掲示</t>
    <rPh sb="3" eb="6">
      <t>ケンセツギョウ</t>
    </rPh>
    <rPh sb="6" eb="9">
      <t>タイショクキン</t>
    </rPh>
    <rPh sb="9" eb="11">
      <t>キョウサイ</t>
    </rPh>
    <rPh sb="11" eb="13">
      <t>セイド</t>
    </rPh>
    <rPh sb="13" eb="15">
      <t>テキヨウ</t>
    </rPh>
    <rPh sb="15" eb="18">
      <t>ジギョウヌシ</t>
    </rPh>
    <rPh sb="18" eb="20">
      <t>コウジ</t>
    </rPh>
    <rPh sb="20" eb="22">
      <t>ゲンバ</t>
    </rPh>
    <rPh sb="24" eb="26">
      <t>ヒョウシキ</t>
    </rPh>
    <rPh sb="32" eb="34">
      <t>ケイジ</t>
    </rPh>
    <phoneticPr fontId="41"/>
  </si>
  <si>
    <t>　現場事務所および工事現場の出入口等の講習の見易い場所に標識（シール）を掲示すること。</t>
    <rPh sb="1" eb="3">
      <t>ゲンバ</t>
    </rPh>
    <rPh sb="3" eb="6">
      <t>ジムショ</t>
    </rPh>
    <rPh sb="9" eb="11">
      <t>コウジ</t>
    </rPh>
    <rPh sb="11" eb="13">
      <t>ゲンバ</t>
    </rPh>
    <rPh sb="14" eb="17">
      <t>デイリグチ</t>
    </rPh>
    <rPh sb="17" eb="18">
      <t>トウ</t>
    </rPh>
    <rPh sb="19" eb="21">
      <t>コウシュウ</t>
    </rPh>
    <rPh sb="22" eb="24">
      <t>ミヤス</t>
    </rPh>
    <rPh sb="25" eb="27">
      <t>バショ</t>
    </rPh>
    <rPh sb="28" eb="30">
      <t>ヒョウシキ</t>
    </rPh>
    <rPh sb="36" eb="38">
      <t>ケイジ</t>
    </rPh>
    <phoneticPr fontId="41"/>
  </si>
  <si>
    <t>５．「建退共」以外の退職金支給制度等に加入している場合には、その写しを添付すること。</t>
    <rPh sb="3" eb="4">
      <t>ケン</t>
    </rPh>
    <rPh sb="4" eb="5">
      <t>タイ</t>
    </rPh>
    <rPh sb="5" eb="6">
      <t>キョウ</t>
    </rPh>
    <rPh sb="7" eb="9">
      <t>イガイ</t>
    </rPh>
    <rPh sb="10" eb="13">
      <t>タイショクキン</t>
    </rPh>
    <rPh sb="13" eb="15">
      <t>シキュウ</t>
    </rPh>
    <rPh sb="15" eb="17">
      <t>セイド</t>
    </rPh>
    <rPh sb="17" eb="18">
      <t>トウ</t>
    </rPh>
    <rPh sb="19" eb="21">
      <t>カニュウ</t>
    </rPh>
    <rPh sb="25" eb="27">
      <t>バアイ</t>
    </rPh>
    <rPh sb="32" eb="33">
      <t>ウツ</t>
    </rPh>
    <rPh sb="35" eb="37">
      <t>テンプ</t>
    </rPh>
    <phoneticPr fontId="41"/>
  </si>
  <si>
    <t>（裏面）</t>
    <rPh sb="1" eb="2">
      <t>ウラ</t>
    </rPh>
    <rPh sb="2" eb="3">
      <t>メン</t>
    </rPh>
    <phoneticPr fontId="41"/>
  </si>
  <si>
    <t>%</t>
    <phoneticPr fontId="41"/>
  </si>
  <si>
    <t>　　　　　下請業者についても同様とする。</t>
    <phoneticPr fontId="41"/>
  </si>
  <si>
    <t>五　戸　町　長　　様</t>
    <rPh sb="2" eb="3">
      <t>ト</t>
    </rPh>
    <rPh sb="4" eb="5">
      <t>マチ</t>
    </rPh>
    <rPh sb="6" eb="7">
      <t>チョウ</t>
    </rPh>
    <rPh sb="9" eb="10">
      <t>サマ</t>
    </rPh>
    <phoneticPr fontId="41"/>
  </si>
  <si>
    <t>　提出時期は、工事請負契約締結後１カ月以内に、契約担当課へ提出すること。</t>
    <rPh sb="1" eb="3">
      <t>テイシュツ</t>
    </rPh>
    <rPh sb="3" eb="5">
      <t>ジキ</t>
    </rPh>
    <rPh sb="7" eb="9">
      <t>コウジ</t>
    </rPh>
    <rPh sb="9" eb="11">
      <t>ウケオイ</t>
    </rPh>
    <rPh sb="11" eb="13">
      <t>ケイヤク</t>
    </rPh>
    <rPh sb="13" eb="16">
      <t>テイケツゴ</t>
    </rPh>
    <rPh sb="18" eb="19">
      <t>ゲツ</t>
    </rPh>
    <rPh sb="19" eb="21">
      <t>イナイ</t>
    </rPh>
    <rPh sb="23" eb="28">
      <t>ケイヤクタントウカ</t>
    </rPh>
    <rPh sb="29" eb="31">
      <t>テイシュツ</t>
    </rPh>
    <phoneticPr fontId="41"/>
  </si>
  <si>
    <t>※契約書提出の際は、契約保証金免除申請書も提出すること。</t>
    <rPh sb="1" eb="3">
      <t>ケイヤク</t>
    </rPh>
    <rPh sb="3" eb="4">
      <t>ショ</t>
    </rPh>
    <rPh sb="4" eb="6">
      <t>テイシュツ</t>
    </rPh>
    <rPh sb="7" eb="8">
      <t>サイ</t>
    </rPh>
    <rPh sb="10" eb="12">
      <t>ケイヤク</t>
    </rPh>
    <rPh sb="12" eb="15">
      <t>ホショウキン</t>
    </rPh>
    <rPh sb="15" eb="17">
      <t>メンジョ</t>
    </rPh>
    <rPh sb="17" eb="20">
      <t>シンセイショ</t>
    </rPh>
    <rPh sb="21" eb="23">
      <t>テイシュツ</t>
    </rPh>
    <phoneticPr fontId="20"/>
  </si>
  <si>
    <t>※契約締結日より１ヶ月以内に建設業退職金共済紙購入状況報告書を提出すること。</t>
    <rPh sb="1" eb="3">
      <t>ケイヤク</t>
    </rPh>
    <rPh sb="3" eb="5">
      <t>テイケツ</t>
    </rPh>
    <rPh sb="5" eb="6">
      <t>ビ</t>
    </rPh>
    <rPh sb="10" eb="11">
      <t>ゲツ</t>
    </rPh>
    <rPh sb="11" eb="13">
      <t>イナイ</t>
    </rPh>
    <rPh sb="14" eb="17">
      <t>ケンセツギョウ</t>
    </rPh>
    <rPh sb="17" eb="20">
      <t>タイショクキン</t>
    </rPh>
    <rPh sb="20" eb="22">
      <t>キョウサイ</t>
    </rPh>
    <rPh sb="22" eb="23">
      <t>シ</t>
    </rPh>
    <rPh sb="23" eb="25">
      <t>コウニュウ</t>
    </rPh>
    <rPh sb="25" eb="27">
      <t>ジョウキョウ</t>
    </rPh>
    <rPh sb="27" eb="30">
      <t>ホウコクショ</t>
    </rPh>
    <rPh sb="31" eb="33">
      <t>テイシュツ</t>
    </rPh>
    <phoneticPr fontId="20"/>
  </si>
  <si>
    <t>請負金額</t>
    <rPh sb="0" eb="2">
      <t>ウケオイ</t>
    </rPh>
    <rPh sb="2" eb="4">
      <t>キンガク</t>
    </rPh>
    <phoneticPr fontId="20"/>
  </si>
  <si>
    <t>100万円以下</t>
    <rPh sb="3" eb="7">
      <t>マンエンイカ</t>
    </rPh>
    <phoneticPr fontId="20"/>
  </si>
  <si>
    <t>100万円を超え300万円未満</t>
    <rPh sb="3" eb="5">
      <t>マンエン</t>
    </rPh>
    <rPh sb="6" eb="7">
      <t>コ</t>
    </rPh>
    <rPh sb="11" eb="13">
      <t>マンエン</t>
    </rPh>
    <rPh sb="13" eb="15">
      <t>ミマン</t>
    </rPh>
    <phoneticPr fontId="20"/>
  </si>
  <si>
    <t>300万円以上3,000万円未満</t>
    <rPh sb="3" eb="5">
      <t>マンエン</t>
    </rPh>
    <rPh sb="5" eb="7">
      <t>イジョウ</t>
    </rPh>
    <rPh sb="12" eb="14">
      <t>マンエン</t>
    </rPh>
    <rPh sb="14" eb="16">
      <t>ミマン</t>
    </rPh>
    <phoneticPr fontId="20"/>
  </si>
  <si>
    <t>3,000万円以上</t>
    <rPh sb="6" eb="7">
      <t>エン</t>
    </rPh>
    <rPh sb="7" eb="9">
      <t>イジョウ</t>
    </rPh>
    <phoneticPr fontId="20"/>
  </si>
  <si>
    <t>令和    年    月    日</t>
    <rPh sb="0" eb="2">
      <t>レイワ</t>
    </rPh>
    <rPh sb="6" eb="7">
      <t>ネン</t>
    </rPh>
    <rPh sb="11" eb="12">
      <t>ガツ</t>
    </rPh>
    <rPh sb="16" eb="17">
      <t>ニチ</t>
    </rPh>
    <phoneticPr fontId="41"/>
  </si>
  <si>
    <t>手作業</t>
    <phoneticPr fontId="20"/>
  </si>
  <si>
    <t>手作業・機械作業の併用</t>
    <phoneticPr fontId="20"/>
  </si>
  <si>
    <t>から</t>
    <phoneticPr fontId="20"/>
  </si>
  <si>
    <t>まで</t>
    <phoneticPr fontId="20"/>
  </si>
  <si>
    <t>建設工事請負契約書</t>
    <phoneticPr fontId="20"/>
  </si>
  <si>
    <t>建設発生土の搬出先等</t>
    <rPh sb="0" eb="2">
      <t>ケンセツ</t>
    </rPh>
    <rPh sb="2" eb="5">
      <t>ハッセイド</t>
    </rPh>
    <rPh sb="6" eb="8">
      <t>ハンシュツ</t>
    </rPh>
    <rPh sb="8" eb="9">
      <t>サキ</t>
    </rPh>
    <rPh sb="9" eb="10">
      <t>トウ</t>
    </rPh>
    <phoneticPr fontId="20"/>
  </si>
  <si>
    <t>８　特定建設資材に係る分別解体等</t>
    <phoneticPr fontId="20"/>
  </si>
  <si>
    <t>建設発生土の
搬出予定</t>
    <rPh sb="0" eb="5">
      <t>ケンセツハッセイド</t>
    </rPh>
    <rPh sb="7" eb="9">
      <t>ハンシュツ</t>
    </rPh>
    <rPh sb="9" eb="11">
      <t>ヨテイ</t>
    </rPh>
    <phoneticPr fontId="20"/>
  </si>
  <si>
    <t>落札額×1.1（小数点以下切り捨て）</t>
    <rPh sb="0" eb="2">
      <t>ラクサツ</t>
    </rPh>
    <rPh sb="2" eb="3">
      <t>ガク</t>
    </rPh>
    <rPh sb="8" eb="13">
      <t>ショウスウテンイカ</t>
    </rPh>
    <rPh sb="13" eb="14">
      <t>キ</t>
    </rPh>
    <rPh sb="15" eb="16">
      <t>ス</t>
    </rPh>
    <phoneticPr fontId="20"/>
  </si>
  <si>
    <t>現金納付</t>
    <rPh sb="0" eb="2">
      <t>ゲンキン</t>
    </rPh>
    <rPh sb="2" eb="4">
      <t>ノウフ</t>
    </rPh>
    <phoneticPr fontId="20"/>
  </si>
  <si>
    <t>円未満切り上げ</t>
    <rPh sb="0" eb="1">
      <t>エン</t>
    </rPh>
    <rPh sb="1" eb="4">
      <t>ミマンキ</t>
    </rPh>
    <rPh sb="5" eb="6">
      <t>ア</t>
    </rPh>
    <phoneticPr fontId="20"/>
  </si>
  <si>
    <t>契 約 保 証 金 免 除 申 請 書</t>
    <phoneticPr fontId="20"/>
  </si>
  <si>
    <t>東日本建設業保証㈱</t>
    <phoneticPr fontId="20"/>
  </si>
  <si>
    <t>・金銭保証→「履行保証保険」を選択
・役務保証→「履行ボンド」を選択
上記の場合、別シートの「契約保証金免除申請書」と証券と約款を提出すること。
・東日本建設業保証㈱から保証を受けた場合は、「金融機関あるいは保証事業会社等による担保提供」を選択。証券と約款を提出すること。（契約保証金免除申請書は不要。）</t>
    <rPh sb="1" eb="3">
      <t>キンセン</t>
    </rPh>
    <rPh sb="3" eb="5">
      <t>ホショウ</t>
    </rPh>
    <rPh sb="7" eb="9">
      <t>リコウ</t>
    </rPh>
    <rPh sb="9" eb="11">
      <t>ホショウ</t>
    </rPh>
    <rPh sb="11" eb="13">
      <t>ホケン</t>
    </rPh>
    <rPh sb="15" eb="17">
      <t>センタク</t>
    </rPh>
    <rPh sb="19" eb="21">
      <t>エキム</t>
    </rPh>
    <rPh sb="21" eb="23">
      <t>ホショウ</t>
    </rPh>
    <rPh sb="25" eb="27">
      <t>リコウ</t>
    </rPh>
    <rPh sb="32" eb="34">
      <t>センタク</t>
    </rPh>
    <rPh sb="35" eb="37">
      <t>ジョウキ</t>
    </rPh>
    <rPh sb="38" eb="40">
      <t>バアイ</t>
    </rPh>
    <rPh sb="41" eb="42">
      <t>ベツ</t>
    </rPh>
    <rPh sb="86" eb="88">
      <t>ホショウ</t>
    </rPh>
    <rPh sb="89" eb="90">
      <t>ウ</t>
    </rPh>
    <rPh sb="92" eb="94">
      <t>バアイ</t>
    </rPh>
    <rPh sb="121" eb="123">
      <t>センタク</t>
    </rPh>
    <rPh sb="138" eb="145">
      <t>ケイヤクホショウキンメンジョ</t>
    </rPh>
    <rPh sb="145" eb="148">
      <t>シンセイショ</t>
    </rPh>
    <rPh sb="149" eb="151">
      <t>フヨウ</t>
    </rPh>
    <phoneticPr fontId="20"/>
  </si>
  <si>
    <t>金融機関名又は
保証事業会社名</t>
    <rPh sb="0" eb="2">
      <t>キンユウ</t>
    </rPh>
    <rPh sb="2" eb="4">
      <t>キカン</t>
    </rPh>
    <rPh sb="4" eb="5">
      <t>メイ</t>
    </rPh>
    <rPh sb="5" eb="6">
      <t>マタ</t>
    </rPh>
    <rPh sb="8" eb="10">
      <t>ホショウ</t>
    </rPh>
    <rPh sb="10" eb="12">
      <t>ジギョウ</t>
    </rPh>
    <rPh sb="12" eb="14">
      <t>カイシャ</t>
    </rPh>
    <rPh sb="14" eb="15">
      <t>メイ</t>
    </rPh>
    <phoneticPr fontId="20"/>
  </si>
  <si>
    <t>金融機関からの保証を受けた場合は、金融機関名を入れてください。</t>
    <rPh sb="0" eb="2">
      <t>キンユウ</t>
    </rPh>
    <rPh sb="2" eb="4">
      <t>キカン</t>
    </rPh>
    <rPh sb="7" eb="9">
      <t>ホショウ</t>
    </rPh>
    <rPh sb="10" eb="11">
      <t>ウ</t>
    </rPh>
    <rPh sb="13" eb="15">
      <t>バアイ</t>
    </rPh>
    <rPh sb="17" eb="19">
      <t>キンユウ</t>
    </rPh>
    <rPh sb="19" eb="21">
      <t>キカン</t>
    </rPh>
    <rPh sb="21" eb="22">
      <t>メイ</t>
    </rPh>
    <rPh sb="23" eb="24">
      <t>イ</t>
    </rPh>
    <phoneticPr fontId="20"/>
  </si>
  <si>
    <r>
      <rPr>
        <b/>
        <sz val="11"/>
        <color theme="1"/>
        <rFont val="ＭＳ ゴシック"/>
        <family val="3"/>
        <charset val="128"/>
      </rPr>
      <t>分別解体対象</t>
    </r>
    <r>
      <rPr>
        <sz val="11"/>
        <color theme="1"/>
        <rFont val="ＭＳ ゴシック"/>
        <family val="3"/>
        <charset val="128"/>
      </rPr>
      <t xml:space="preserve">
コンクリート、コンクリート及び鉄からなる建設資材、木材、アスファルト・コンクリートを利用又は発生する以下の工事に該当する場合は記入すること。
</t>
    </r>
    <r>
      <rPr>
        <b/>
        <sz val="11"/>
        <color theme="1"/>
        <rFont val="ＭＳ ゴシック"/>
        <family val="3"/>
        <charset val="128"/>
      </rPr>
      <t/>
    </r>
    <rPh sb="0" eb="2">
      <t>ブンベツ</t>
    </rPh>
    <rPh sb="2" eb="4">
      <t>カイタイ</t>
    </rPh>
    <rPh sb="4" eb="6">
      <t>タイショウ</t>
    </rPh>
    <phoneticPr fontId="20"/>
  </si>
  <si>
    <t>　←住所</t>
    <rPh sb="2" eb="4">
      <t>ジュウショ</t>
    </rPh>
    <phoneticPr fontId="20"/>
  </si>
  <si>
    <t>　←事業所名</t>
    <rPh sb="2" eb="5">
      <t>ジギョウショ</t>
    </rPh>
    <rPh sb="5" eb="6">
      <t>メイ</t>
    </rPh>
    <phoneticPr fontId="20"/>
  </si>
  <si>
    <t>　←代表者職氏名</t>
    <rPh sb="2" eb="5">
      <t>ダイヒョウシャ</t>
    </rPh>
    <rPh sb="5" eb="6">
      <t>ショク</t>
    </rPh>
    <rPh sb="6" eb="8">
      <t>シメイ</t>
    </rPh>
    <phoneticPr fontId="20"/>
  </si>
  <si>
    <t xml:space="preserve">請 負 人 </t>
    <rPh sb="0" eb="1">
      <t>ウ</t>
    </rPh>
    <rPh sb="2" eb="3">
      <t>オ</t>
    </rPh>
    <rPh sb="4" eb="5">
      <t>ニン</t>
    </rPh>
    <phoneticPr fontId="41"/>
  </si>
  <si>
    <t>印</t>
    <rPh sb="0" eb="1">
      <t>イン</t>
    </rPh>
    <phoneticPr fontId="20"/>
  </si>
  <si>
    <t>日数指定</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</si>
</sst>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76" formatCode="#,##0_ "/>
    <numFmt numFmtId="177" formatCode="[DBNum3]&quot;¥&quot;#,##0&quot;－&quot;"/>
    <numFmt numFmtId="178" formatCode="[DBNum3][$-411]ggge&quot;年&quot;m&quot;月&quot;d&quot;日&quot;"/>
    <numFmt numFmtId="179" formatCode="[DBNum3]&quot;第&quot;\ 0\ &quot;号&quot;"/>
    <numFmt numFmtId="180" formatCode="[DBNum3]&quot;¥&quot;#,##0&quot;－ ）&quot;"/>
    <numFmt numFmtId="181" formatCode="[DBNum3]&quot;¥&quot;#,##0&quot;－ &quot;"/>
    <numFmt numFmtId="182" formatCode="#,##0&quot;円&quot;"/>
    <numFmt numFmtId="183" formatCode="0\ &quot;日&quot;&quot;間&quot;"/>
    <numFmt numFmtId="184" formatCode="[$-411]ggge&quot;年&quot;m&quot;月&quot;d&quot;日&quot;;@"/>
    <numFmt numFmtId="185" formatCode="0&quot;円&quot;&quot;未&quot;&quot;満&quot;&quot;切&quot;&quot;り&quot;&quot;上&quot;&quot;げ&quot;"/>
  </numFmts>
  <fonts count="52">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65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2"/>
      <color theme="1"/>
      <name val="ＭＳ 明朝"/>
      <family val="1"/>
      <charset val="128"/>
    </font>
    <font>
      <sz val="10"/>
      <color theme="1"/>
      <name val="ＭＳ 明朝"/>
      <family val="1"/>
      <charset val="128"/>
    </font>
    <font>
      <sz val="6"/>
      <name val="游ゴシック"/>
      <family val="2"/>
      <charset val="128"/>
      <scheme val="minor"/>
    </font>
    <font>
      <b/>
      <sz val="10"/>
      <color theme="1"/>
      <name val="ＭＳ 明朝"/>
      <family val="1"/>
      <charset val="128"/>
    </font>
    <font>
      <sz val="11"/>
      <color theme="1"/>
      <name val="ＭＳ ゴシック"/>
      <family val="3"/>
      <charset val="128"/>
    </font>
    <font>
      <b/>
      <sz val="11"/>
      <color theme="1"/>
      <name val="ＭＳ ゴシック"/>
      <family val="3"/>
      <charset val="128"/>
    </font>
    <font>
      <sz val="10.5"/>
      <color theme="1"/>
      <name val="ＭＳ ゴシック"/>
      <family val="3"/>
      <charset val="128"/>
    </font>
    <font>
      <b/>
      <sz val="11"/>
      <color rgb="FFFF0000"/>
      <name val="ＭＳ ゴシック"/>
      <family val="3"/>
      <charset val="128"/>
    </font>
    <font>
      <sz val="20"/>
      <color theme="1"/>
      <name val="ＭＳ ゴシック"/>
      <family val="3"/>
      <charset val="128"/>
    </font>
    <font>
      <u/>
      <sz val="10"/>
      <color theme="1"/>
      <name val="ＭＳ 明朝"/>
      <family val="1"/>
      <charset val="128"/>
    </font>
    <font>
      <b/>
      <sz val="14"/>
      <color theme="1"/>
      <name val="ＭＳ ゴシック"/>
      <family val="3"/>
      <charset val="128"/>
    </font>
    <font>
      <sz val="9"/>
      <color indexed="81"/>
      <name val="MS P ゴシック"/>
      <family val="3"/>
      <charset val="128"/>
    </font>
    <font>
      <b/>
      <sz val="9"/>
      <color indexed="81"/>
      <name val="MS P ゴシック"/>
      <family val="3"/>
      <charset val="128"/>
    </font>
    <font>
      <sz val="18"/>
      <color indexed="10"/>
      <name val="MS P ゴシック"/>
      <family val="3"/>
      <charset val="128"/>
    </font>
    <font>
      <sz val="11"/>
      <color theme="1"/>
      <name val="ＭＳ 明朝"/>
      <family val="1"/>
      <charset val="128"/>
    </font>
    <font>
      <sz val="16"/>
      <color theme="1"/>
      <name val="ＭＳ 明朝"/>
      <family val="1"/>
      <charset val="128"/>
    </font>
    <font>
      <sz val="12"/>
      <color theme="1"/>
      <name val="游ゴシック"/>
      <family val="2"/>
      <charset val="128"/>
      <scheme val="minor"/>
    </font>
    <font>
      <sz val="10.5"/>
      <color theme="1"/>
      <name val="ＭＳ 明朝"/>
      <family val="1"/>
      <charset val="128"/>
    </font>
    <font>
      <sz val="10.5"/>
      <color theme="1"/>
      <name val="Century"/>
      <family val="1"/>
    </font>
    <font>
      <sz val="7"/>
      <color theme="1"/>
      <name val="Times New Roman"/>
      <family val="1"/>
    </font>
    <font>
      <sz val="12"/>
      <color theme="1"/>
      <name val="Century"/>
      <family val="1"/>
    </font>
    <font>
      <b/>
      <sz val="16"/>
      <color theme="1"/>
      <name val="游ゴシック"/>
      <family val="3"/>
      <charset val="128"/>
      <scheme val="minor"/>
    </font>
    <font>
      <sz val="11"/>
      <name val="ＭＳ ゴシック"/>
      <family val="3"/>
      <charset val="128"/>
    </font>
    <font>
      <sz val="6"/>
      <name val="ＭＳ 明朝"/>
      <family val="1"/>
      <charset val="128"/>
    </font>
    <font>
      <sz val="14"/>
      <name val="ＭＳ ゴシック"/>
      <family val="3"/>
      <charset val="128"/>
    </font>
    <font>
      <sz val="12"/>
      <name val="ＭＳ ゴシック"/>
      <family val="3"/>
      <charset val="128"/>
    </font>
    <font>
      <sz val="36"/>
      <name val="ＭＳ ゴシック"/>
      <family val="3"/>
      <charset val="128"/>
    </font>
    <font>
      <b/>
      <sz val="11"/>
      <name val="ＭＳ ゴシック"/>
      <family val="3"/>
      <charset val="128"/>
    </font>
    <font>
      <sz val="18"/>
      <color theme="1"/>
      <name val="游ゴシック"/>
      <family val="2"/>
      <charset val="128"/>
      <scheme val="minor"/>
    </font>
    <font>
      <sz val="9"/>
      <color theme="1"/>
      <name val="ＭＳ ゴシック"/>
      <family val="3"/>
      <charset val="128"/>
    </font>
    <font>
      <sz val="9"/>
      <color rgb="FF000000"/>
      <name val="Meiryo UI"/>
      <family val="3"/>
      <charset val="128"/>
    </font>
    <font>
      <b/>
      <sz val="10"/>
      <color rgb="FFFF0000"/>
      <name val="ＭＳ ゴシック"/>
      <family val="3"/>
      <charset val="128"/>
    </font>
    <font>
      <sz val="10"/>
      <color theme="1"/>
      <name val="ＭＳ ゴシック"/>
      <family val="3"/>
      <charset val="128"/>
    </font>
    <font>
      <sz val="10"/>
      <name val="ＭＳ ゴシック"/>
      <family val="3"/>
      <charset val="128"/>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499984740745262"/>
        <bgColor indexed="64"/>
      </patternFill>
    </fill>
    <fill>
      <patternFill patternType="solid">
        <fgColor theme="7" tint="0.39997558519241921"/>
        <bgColor indexed="64"/>
      </patternFill>
    </fill>
    <fill>
      <patternFill patternType="solid">
        <fgColor rgb="FFFF0000"/>
        <bgColor indexed="64"/>
      </patternFill>
    </fill>
    <fill>
      <patternFill patternType="solid">
        <fgColor rgb="FFFFFF00"/>
        <bgColor indexed="64"/>
      </patternFill>
    </fill>
  </fills>
  <borders count="2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right/>
      <top style="thin">
        <color auto="1"/>
      </top>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indexed="64"/>
      </right>
      <top/>
      <bottom style="thin">
        <color indexed="64"/>
      </bottom>
      <diagonal/>
    </border>
    <border>
      <left style="hair">
        <color auto="1"/>
      </left>
      <right/>
      <top style="thin">
        <color auto="1"/>
      </top>
      <bottom style="thin">
        <color auto="1"/>
      </bottom>
      <diagonal/>
    </border>
    <border>
      <left/>
      <right style="hair">
        <color auto="1"/>
      </right>
      <top style="thin">
        <color auto="1"/>
      </top>
      <bottom style="thin">
        <color auto="1"/>
      </bottom>
      <diagonal/>
    </border>
    <border>
      <left/>
      <right/>
      <top style="thin">
        <color theme="1"/>
      </top>
      <bottom/>
      <diagonal/>
    </border>
    <border>
      <left style="thin">
        <color theme="1"/>
      </left>
      <right/>
      <top style="thin">
        <color theme="1"/>
      </top>
      <bottom/>
      <diagonal/>
    </border>
  </borders>
  <cellStyleXfs count="4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xf numFmtId="38" fontId="1" fillId="0" borderId="0" applyFont="0" applyFill="0" applyBorder="0" applyAlignment="0" applyProtection="0">
      <alignment vertical="center"/>
    </xf>
  </cellStyleXfs>
  <cellXfs count="278">
    <xf numFmtId="0" fontId="0" fillId="0" borderId="0" xfId="0">
      <alignment vertical="center"/>
    </xf>
    <xf numFmtId="0" fontId="19" fillId="0" borderId="0" xfId="0" applyFont="1">
      <alignment vertical="center"/>
    </xf>
    <xf numFmtId="0" fontId="19" fillId="0" borderId="0" xfId="0" applyFont="1" applyAlignment="1">
      <alignment horizontal="justify" vertical="center"/>
    </xf>
    <xf numFmtId="0" fontId="19" fillId="0" borderId="0" xfId="0" applyFont="1" applyAlignment="1">
      <alignment horizontal="distributed" vertical="distributed" indent="1"/>
    </xf>
    <xf numFmtId="0" fontId="19" fillId="0" borderId="0" xfId="0" applyFont="1" applyAlignment="1">
      <alignment vertical="center"/>
    </xf>
    <xf numFmtId="0" fontId="19" fillId="0" borderId="0" xfId="0" applyFont="1" applyAlignment="1">
      <alignment horizontal="center" vertical="center" wrapText="1"/>
    </xf>
    <xf numFmtId="0" fontId="19" fillId="0" borderId="0" xfId="0" applyFont="1" applyAlignment="1">
      <alignment horizontal="right" vertical="center"/>
    </xf>
    <xf numFmtId="0" fontId="19" fillId="0" borderId="0" xfId="0" applyFont="1" applyAlignment="1">
      <alignment horizontal="left" vertical="center"/>
    </xf>
    <xf numFmtId="0" fontId="22" fillId="0" borderId="0" xfId="0" applyFont="1">
      <alignment vertical="center"/>
    </xf>
    <xf numFmtId="0" fontId="22" fillId="0" borderId="0" xfId="0" applyFont="1" applyAlignment="1">
      <alignment horizontal="distributed" vertical="center" indent="1"/>
    </xf>
    <xf numFmtId="0" fontId="24" fillId="0" borderId="0" xfId="0" applyFont="1" applyAlignment="1">
      <alignment horizontal="distributed" vertical="center" indent="1"/>
    </xf>
    <xf numFmtId="0" fontId="19" fillId="0" borderId="0" xfId="0" applyFont="1">
      <alignment vertical="center"/>
    </xf>
    <xf numFmtId="0" fontId="18" fillId="0" borderId="0" xfId="0" applyFont="1" applyAlignment="1">
      <alignment horizontal="distributed" vertical="center" wrapText="1" indent="20"/>
    </xf>
    <xf numFmtId="0" fontId="19" fillId="0" borderId="0" xfId="0" applyFont="1" applyAlignment="1">
      <alignment vertical="center" wrapText="1"/>
    </xf>
    <xf numFmtId="0" fontId="22" fillId="0" borderId="0" xfId="0" applyFont="1" applyAlignment="1">
      <alignment vertical="center"/>
    </xf>
    <xf numFmtId="0" fontId="28" fillId="0" borderId="0" xfId="0" applyFont="1" applyAlignment="1">
      <alignment vertical="center"/>
    </xf>
    <xf numFmtId="0" fontId="22" fillId="34" borderId="0" xfId="0" applyFont="1" applyFill="1" applyAlignment="1">
      <alignment vertical="center"/>
    </xf>
    <xf numFmtId="0" fontId="22" fillId="0" borderId="0" xfId="0" applyFont="1" applyAlignment="1">
      <alignment vertical="center" shrinkToFit="1"/>
    </xf>
    <xf numFmtId="0" fontId="22" fillId="33" borderId="0" xfId="0" applyFont="1" applyFill="1" applyBorder="1" applyAlignment="1">
      <alignment vertical="center"/>
    </xf>
    <xf numFmtId="0" fontId="22" fillId="35" borderId="19" xfId="0" applyFont="1" applyFill="1" applyBorder="1">
      <alignment vertical="center"/>
    </xf>
    <xf numFmtId="181" fontId="0" fillId="0" borderId="0" xfId="0" applyNumberFormat="1" applyAlignment="1">
      <alignment vertical="center"/>
    </xf>
    <xf numFmtId="0" fontId="32" fillId="0" borderId="0" xfId="0" applyFont="1">
      <alignment vertical="center"/>
    </xf>
    <xf numFmtId="0" fontId="32" fillId="0" borderId="0" xfId="0" applyFont="1" applyAlignment="1">
      <alignment horizontal="right" vertical="center"/>
    </xf>
    <xf numFmtId="0" fontId="18" fillId="0" borderId="0" xfId="0" applyFont="1" applyAlignment="1">
      <alignment horizontal="right" vertical="center"/>
    </xf>
    <xf numFmtId="0" fontId="32" fillId="0" borderId="0" xfId="0" applyFont="1" applyAlignment="1">
      <alignment horizontal="justify" vertical="center"/>
    </xf>
    <xf numFmtId="0" fontId="34" fillId="0" borderId="0" xfId="0" applyFont="1">
      <alignment vertical="center"/>
    </xf>
    <xf numFmtId="0" fontId="18" fillId="0" borderId="0" xfId="0" applyFont="1" applyAlignment="1">
      <alignment horizontal="justify" vertical="center"/>
    </xf>
    <xf numFmtId="0" fontId="18" fillId="0" borderId="0" xfId="0" applyFont="1" applyAlignment="1">
      <alignment horizontal="distributed" vertical="distributed" indent="2"/>
    </xf>
    <xf numFmtId="0" fontId="19" fillId="0" borderId="10" xfId="0" applyFont="1" applyBorder="1" applyAlignment="1">
      <alignment horizontal="center" vertical="center" wrapText="1"/>
    </xf>
    <xf numFmtId="49" fontId="32" fillId="0" borderId="0" xfId="0" applyNumberFormat="1" applyFont="1" applyAlignment="1">
      <alignment horizontal="right" vertical="center"/>
    </xf>
    <xf numFmtId="49" fontId="32" fillId="0" borderId="0" xfId="0" applyNumberFormat="1" applyFont="1" applyAlignment="1">
      <alignment horizontal="right" vertical="top"/>
    </xf>
    <xf numFmtId="0" fontId="19" fillId="0" borderId="0" xfId="0" applyFont="1" applyAlignment="1">
      <alignment horizontal="right" vertical="top"/>
    </xf>
    <xf numFmtId="49" fontId="19" fillId="0" borderId="0" xfId="0" applyNumberFormat="1" applyFont="1" applyAlignment="1">
      <alignment horizontal="right" vertical="top"/>
    </xf>
    <xf numFmtId="0" fontId="36" fillId="0" borderId="0" xfId="0" applyFont="1" applyAlignment="1">
      <alignment horizontal="justify" vertical="center"/>
    </xf>
    <xf numFmtId="0" fontId="0" fillId="0" borderId="14" xfId="0" applyBorder="1">
      <alignment vertical="center"/>
    </xf>
    <xf numFmtId="0" fontId="0" fillId="0" borderId="16" xfId="0" applyBorder="1">
      <alignment vertical="center"/>
    </xf>
    <xf numFmtId="0" fontId="0" fillId="0" borderId="22" xfId="0" applyBorder="1">
      <alignment vertical="center"/>
    </xf>
    <xf numFmtId="0" fontId="0" fillId="0" borderId="19" xfId="0" applyBorder="1">
      <alignment vertical="center"/>
    </xf>
    <xf numFmtId="0" fontId="40" fillId="0" borderId="0" xfId="0" applyFont="1" applyAlignment="1"/>
    <xf numFmtId="0" fontId="40" fillId="0" borderId="0" xfId="0" applyFont="1" applyAlignment="1">
      <alignment horizontal="right"/>
    </xf>
    <xf numFmtId="0" fontId="42" fillId="0" borderId="0" xfId="0" applyFont="1" applyAlignment="1"/>
    <xf numFmtId="0" fontId="43" fillId="0" borderId="0" xfId="0" applyFont="1" applyAlignment="1"/>
    <xf numFmtId="0" fontId="40" fillId="0" borderId="14" xfId="0" applyFont="1" applyBorder="1" applyAlignment="1"/>
    <xf numFmtId="0" fontId="40" fillId="0" borderId="15" xfId="0" applyFont="1" applyBorder="1" applyAlignment="1">
      <alignment horizontal="center" vertical="center"/>
    </xf>
    <xf numFmtId="0" fontId="40" fillId="0" borderId="16" xfId="0" applyFont="1" applyBorder="1" applyAlignment="1"/>
    <xf numFmtId="0" fontId="40" fillId="0" borderId="17" xfId="0" applyFont="1" applyBorder="1" applyAlignment="1">
      <alignment horizontal="center" vertical="center"/>
    </xf>
    <xf numFmtId="0" fontId="40" fillId="0" borderId="22" xfId="0" applyFont="1" applyBorder="1" applyAlignment="1"/>
    <xf numFmtId="0" fontId="40" fillId="0" borderId="23" xfId="0" applyFont="1" applyBorder="1" applyAlignment="1">
      <alignment horizontal="center" vertical="center"/>
    </xf>
    <xf numFmtId="0" fontId="40" fillId="0" borderId="17" xfId="0" applyFont="1" applyBorder="1" applyAlignment="1">
      <alignment horizontal="distributed" vertical="center"/>
    </xf>
    <xf numFmtId="0" fontId="40" fillId="0" borderId="23" xfId="0" applyFont="1" applyBorder="1" applyAlignment="1">
      <alignment horizontal="distributed" vertical="center"/>
    </xf>
    <xf numFmtId="0" fontId="40" fillId="0" borderId="14" xfId="0" applyFont="1" applyBorder="1" applyAlignment="1">
      <alignment vertical="center"/>
    </xf>
    <xf numFmtId="0" fontId="40" fillId="0" borderId="16" xfId="0" applyFont="1" applyBorder="1" applyAlignment="1">
      <alignment vertical="center"/>
    </xf>
    <xf numFmtId="0" fontId="40" fillId="0" borderId="22" xfId="0" applyFont="1" applyBorder="1" applyAlignment="1">
      <alignment vertical="center"/>
    </xf>
    <xf numFmtId="0" fontId="40" fillId="0" borderId="0" xfId="0" applyFont="1" applyBorder="1" applyAlignment="1">
      <alignment horizontal="distributed" vertical="center"/>
    </xf>
    <xf numFmtId="0" fontId="40" fillId="0" borderId="19" xfId="0" applyFont="1" applyBorder="1" applyAlignment="1">
      <alignment horizontal="distributed" vertical="center"/>
    </xf>
    <xf numFmtId="0" fontId="40" fillId="0" borderId="18" xfId="0" applyFont="1" applyBorder="1" applyAlignment="1"/>
    <xf numFmtId="0" fontId="40" fillId="0" borderId="15" xfId="0" applyFont="1" applyBorder="1" applyAlignment="1"/>
    <xf numFmtId="0" fontId="40" fillId="0" borderId="17" xfId="0" applyFont="1" applyBorder="1" applyAlignment="1"/>
    <xf numFmtId="0" fontId="40" fillId="0" borderId="16" xfId="0" applyFont="1" applyBorder="1" applyAlignment="1">
      <alignment horizontal="left" vertical="center"/>
    </xf>
    <xf numFmtId="0" fontId="40" fillId="0" borderId="17" xfId="0" applyFont="1" applyBorder="1" applyAlignment="1">
      <alignment vertical="center"/>
    </xf>
    <xf numFmtId="0" fontId="40" fillId="0" borderId="0" xfId="0" applyFont="1" applyBorder="1" applyAlignment="1"/>
    <xf numFmtId="0" fontId="40" fillId="0" borderId="0" xfId="0" applyFont="1" applyAlignment="1">
      <alignment horizontal="center" vertical="center"/>
    </xf>
    <xf numFmtId="0" fontId="40" fillId="0" borderId="19" xfId="0" applyFont="1" applyBorder="1" applyAlignment="1"/>
    <xf numFmtId="0" fontId="40" fillId="0" borderId="23" xfId="0" applyFont="1" applyBorder="1" applyAlignment="1"/>
    <xf numFmtId="0" fontId="40" fillId="0" borderId="18" xfId="0" applyFont="1" applyBorder="1" applyAlignment="1">
      <alignment horizontal="center"/>
    </xf>
    <xf numFmtId="0" fontId="42" fillId="0" borderId="0" xfId="0" applyFont="1" applyAlignment="1">
      <alignment horizontal="center"/>
    </xf>
    <xf numFmtId="0" fontId="40" fillId="0" borderId="0" xfId="0" applyFont="1" applyAlignment="1">
      <alignment horizontal="right" indent="1"/>
    </xf>
    <xf numFmtId="0" fontId="46" fillId="0" borderId="0" xfId="0" applyFont="1">
      <alignment vertical="center"/>
    </xf>
    <xf numFmtId="0" fontId="38" fillId="0" borderId="10" xfId="0" applyFont="1" applyBorder="1" applyAlignment="1">
      <alignment horizontal="center" vertical="center" wrapText="1"/>
    </xf>
    <xf numFmtId="0" fontId="35" fillId="0" borderId="10" xfId="0" applyFont="1" applyBorder="1" applyAlignment="1">
      <alignment horizontal="center" vertical="center" wrapText="1"/>
    </xf>
    <xf numFmtId="0" fontId="0" fillId="0" borderId="0" xfId="0">
      <alignment vertical="center"/>
    </xf>
    <xf numFmtId="0" fontId="35" fillId="0" borderId="11" xfId="0" applyFont="1" applyBorder="1" applyAlignment="1">
      <alignment horizontal="distributed" vertical="center" wrapText="1" indent="1"/>
    </xf>
    <xf numFmtId="0" fontId="35" fillId="0" borderId="12" xfId="0" applyFont="1" applyBorder="1" applyAlignment="1">
      <alignment horizontal="left" vertical="center" wrapText="1"/>
    </xf>
    <xf numFmtId="0" fontId="35" fillId="0" borderId="12" xfId="0" applyFont="1" applyBorder="1" applyAlignment="1">
      <alignment horizontal="distributed" vertical="center" wrapText="1" indent="1"/>
    </xf>
    <xf numFmtId="0" fontId="35" fillId="0" borderId="13" xfId="0" applyFont="1" applyBorder="1" applyAlignment="1">
      <alignment horizontal="left" vertical="center"/>
    </xf>
    <xf numFmtId="0" fontId="19" fillId="0" borderId="0" xfId="0" applyFont="1" applyAlignment="1">
      <alignment horizontal="left" vertical="center" indent="2"/>
    </xf>
    <xf numFmtId="0" fontId="19" fillId="0" borderId="0" xfId="0" applyFont="1" applyAlignment="1">
      <alignment horizontal="distributed" vertical="distributed" wrapText="1" indent="1"/>
    </xf>
    <xf numFmtId="0" fontId="19" fillId="0" borderId="0" xfId="0" applyFont="1" applyAlignment="1">
      <alignment horizontal="left" vertical="center" wrapText="1"/>
    </xf>
    <xf numFmtId="0" fontId="18" fillId="0" borderId="0" xfId="0" applyFont="1">
      <alignment vertical="center"/>
    </xf>
    <xf numFmtId="0" fontId="18" fillId="0" borderId="0" xfId="0" applyFont="1" applyAlignment="1">
      <alignment horizontal="left" vertical="center" indent="1"/>
    </xf>
    <xf numFmtId="0" fontId="19" fillId="0" borderId="0" xfId="0" applyFont="1" applyAlignment="1">
      <alignment vertical="center" wrapText="1"/>
    </xf>
    <xf numFmtId="0" fontId="19" fillId="0" borderId="0" xfId="0" applyFont="1" applyAlignment="1">
      <alignment horizontal="center" vertical="center"/>
    </xf>
    <xf numFmtId="0" fontId="0" fillId="0" borderId="0" xfId="0">
      <alignment vertical="center"/>
    </xf>
    <xf numFmtId="0" fontId="19" fillId="0" borderId="0" xfId="0" applyFont="1">
      <alignment vertical="center"/>
    </xf>
    <xf numFmtId="0" fontId="19" fillId="0" borderId="0" xfId="0" applyFont="1" applyAlignment="1">
      <alignment horizontal="distributed" vertical="distributed" wrapText="1" indent="1"/>
    </xf>
    <xf numFmtId="181" fontId="27" fillId="0" borderId="0" xfId="0" applyNumberFormat="1" applyFont="1" applyAlignment="1">
      <alignment horizontal="left" vertical="top" wrapText="1" indent="2"/>
    </xf>
    <xf numFmtId="0" fontId="19" fillId="0" borderId="0" xfId="0" applyFont="1">
      <alignment vertical="center"/>
    </xf>
    <xf numFmtId="0" fontId="0" fillId="0" borderId="0" xfId="0">
      <alignment vertical="center"/>
    </xf>
    <xf numFmtId="0" fontId="22" fillId="0" borderId="18" xfId="0" applyFont="1" applyBorder="1" applyAlignment="1">
      <alignment horizontal="center" vertical="center"/>
    </xf>
    <xf numFmtId="0" fontId="22" fillId="0" borderId="15" xfId="0" applyFont="1" applyBorder="1" applyAlignment="1">
      <alignment horizontal="center" vertical="center"/>
    </xf>
    <xf numFmtId="0" fontId="47" fillId="0" borderId="16" xfId="0" applyFont="1" applyBorder="1" applyAlignment="1">
      <alignment horizontal="left" vertical="top" wrapText="1"/>
    </xf>
    <xf numFmtId="0" fontId="47" fillId="0" borderId="0" xfId="0" applyFont="1" applyBorder="1" applyAlignment="1">
      <alignment horizontal="left" vertical="top" wrapText="1"/>
    </xf>
    <xf numFmtId="0" fontId="19" fillId="0" borderId="0" xfId="0" applyFont="1" applyAlignment="1">
      <alignment horizontal="distributed" vertical="distributed" wrapText="1" indent="1"/>
    </xf>
    <xf numFmtId="0" fontId="19" fillId="0" borderId="0" xfId="0" applyFont="1" applyAlignment="1">
      <alignment vertical="center"/>
    </xf>
    <xf numFmtId="0" fontId="19" fillId="0" borderId="0" xfId="0" applyFont="1">
      <alignment vertical="center"/>
    </xf>
    <xf numFmtId="0" fontId="0" fillId="0" borderId="0" xfId="0">
      <alignment vertical="center"/>
    </xf>
    <xf numFmtId="38" fontId="22" fillId="34" borderId="11" xfId="42" applyFont="1" applyFill="1" applyBorder="1" applyAlignment="1">
      <alignment horizontal="right" vertical="center" shrinkToFit="1"/>
    </xf>
    <xf numFmtId="185" fontId="22" fillId="0" borderId="13" xfId="0" applyNumberFormat="1" applyFont="1" applyBorder="1" applyAlignment="1">
      <alignment vertical="center" shrinkToFit="1"/>
    </xf>
    <xf numFmtId="0" fontId="50" fillId="0" borderId="0" xfId="0" applyFont="1">
      <alignment vertical="center"/>
    </xf>
    <xf numFmtId="0" fontId="51" fillId="0" borderId="0" xfId="0" applyFont="1" applyAlignment="1">
      <alignment horizontal="center"/>
    </xf>
    <xf numFmtId="0" fontId="22" fillId="0" borderId="10" xfId="0" applyFont="1" applyBorder="1" applyAlignment="1">
      <alignment horizontal="distributed" vertical="center" indent="1"/>
    </xf>
    <xf numFmtId="0" fontId="22" fillId="0" borderId="10" xfId="0" applyFont="1" applyBorder="1" applyAlignment="1">
      <alignment horizontal="left" vertical="center"/>
    </xf>
    <xf numFmtId="0" fontId="23" fillId="0" borderId="10" xfId="0" applyFont="1" applyFill="1" applyBorder="1" applyAlignment="1">
      <alignment horizontal="center" vertical="center"/>
    </xf>
    <xf numFmtId="0" fontId="23" fillId="0" borderId="21" xfId="0" applyFont="1" applyFill="1" applyBorder="1" applyAlignment="1">
      <alignment horizontal="center" vertical="center"/>
    </xf>
    <xf numFmtId="0" fontId="23" fillId="0" borderId="10" xfId="0" applyFont="1" applyFill="1" applyBorder="1" applyAlignment="1">
      <alignment horizontal="distributed" vertical="center" indent="1"/>
    </xf>
    <xf numFmtId="0" fontId="22" fillId="0" borderId="10" xfId="0" applyFont="1" applyBorder="1" applyAlignment="1">
      <alignment horizontal="center" vertical="center"/>
    </xf>
    <xf numFmtId="0" fontId="26" fillId="0" borderId="11" xfId="0" applyFont="1" applyBorder="1" applyAlignment="1">
      <alignment horizontal="center" vertical="center"/>
    </xf>
    <xf numFmtId="0" fontId="26" fillId="0" borderId="12" xfId="0" applyFont="1" applyBorder="1" applyAlignment="1">
      <alignment horizontal="center" vertical="center"/>
    </xf>
    <xf numFmtId="0" fontId="26" fillId="0" borderId="13" xfId="0" applyFont="1" applyBorder="1" applyAlignment="1">
      <alignment horizontal="center" vertical="center"/>
    </xf>
    <xf numFmtId="181" fontId="22" fillId="0" borderId="21" xfId="0" applyNumberFormat="1" applyFont="1" applyBorder="1" applyAlignment="1">
      <alignment horizontal="center" vertical="center"/>
    </xf>
    <xf numFmtId="0" fontId="22" fillId="0" borderId="10" xfId="0" applyFont="1" applyBorder="1" applyAlignment="1">
      <alignment horizontal="left" vertical="center" wrapText="1"/>
    </xf>
    <xf numFmtId="0" fontId="22" fillId="0" borderId="11" xfId="0" applyFont="1" applyBorder="1" applyAlignment="1">
      <alignment horizontal="left" vertical="center"/>
    </xf>
    <xf numFmtId="0" fontId="22" fillId="0" borderId="12" xfId="0" applyFont="1" applyBorder="1" applyAlignment="1">
      <alignment horizontal="left" vertical="center"/>
    </xf>
    <xf numFmtId="0" fontId="22" fillId="0" borderId="13" xfId="0" applyFont="1" applyBorder="1" applyAlignment="1">
      <alignment horizontal="left" vertical="center"/>
    </xf>
    <xf numFmtId="58" fontId="22" fillId="0" borderId="27" xfId="0" applyNumberFormat="1" applyFont="1" applyBorder="1" applyAlignment="1" applyProtection="1">
      <alignment horizontal="center" vertical="center"/>
    </xf>
    <xf numFmtId="58" fontId="22" fillId="0" borderId="26" xfId="0" applyNumberFormat="1" applyFont="1" applyBorder="1" applyAlignment="1" applyProtection="1">
      <alignment horizontal="center" vertical="center"/>
    </xf>
    <xf numFmtId="58" fontId="22" fillId="0" borderId="18" xfId="0" applyNumberFormat="1" applyFont="1" applyBorder="1" applyAlignment="1">
      <alignment horizontal="center" vertical="center"/>
    </xf>
    <xf numFmtId="0" fontId="22" fillId="0" borderId="18" xfId="0" applyFont="1" applyBorder="1" applyAlignment="1">
      <alignment horizontal="center" vertical="center"/>
    </xf>
    <xf numFmtId="0" fontId="22" fillId="0" borderId="14" xfId="0" applyFont="1" applyBorder="1" applyAlignment="1">
      <alignment horizontal="distributed" vertical="center" indent="1"/>
    </xf>
    <xf numFmtId="0" fontId="22" fillId="0" borderId="18" xfId="0" applyFont="1" applyBorder="1" applyAlignment="1">
      <alignment horizontal="distributed" vertical="center" indent="1"/>
    </xf>
    <xf numFmtId="0" fontId="22" fillId="0" borderId="22" xfId="0" applyFont="1" applyBorder="1" applyAlignment="1">
      <alignment horizontal="distributed" vertical="center" indent="1"/>
    </xf>
    <xf numFmtId="0" fontId="22" fillId="0" borderId="19" xfId="0" applyFont="1" applyBorder="1" applyAlignment="1">
      <alignment horizontal="distributed" vertical="center" indent="1"/>
    </xf>
    <xf numFmtId="0" fontId="22" fillId="0" borderId="11" xfId="0" applyFont="1" applyBorder="1" applyAlignment="1">
      <alignment horizontal="center" vertical="center"/>
    </xf>
    <xf numFmtId="0" fontId="22" fillId="0" borderId="25" xfId="0" applyFont="1" applyBorder="1" applyAlignment="1">
      <alignment horizontal="center" vertical="center"/>
    </xf>
    <xf numFmtId="183" fontId="22" fillId="0" borderId="24" xfId="0" applyNumberFormat="1" applyFont="1" applyBorder="1" applyAlignment="1">
      <alignment horizontal="center" vertical="center"/>
    </xf>
    <xf numFmtId="183" fontId="22" fillId="0" borderId="25" xfId="0" applyNumberFormat="1" applyFont="1" applyBorder="1" applyAlignment="1">
      <alignment horizontal="center" vertical="center"/>
    </xf>
    <xf numFmtId="184" fontId="22" fillId="0" borderId="24" xfId="0" applyNumberFormat="1" applyFont="1" applyBorder="1" applyAlignment="1">
      <alignment horizontal="center" vertical="center"/>
    </xf>
    <xf numFmtId="184" fontId="22" fillId="0" borderId="13" xfId="0" applyNumberFormat="1" applyFont="1" applyBorder="1" applyAlignment="1">
      <alignment horizontal="center" vertical="center"/>
    </xf>
    <xf numFmtId="0" fontId="22" fillId="0" borderId="11" xfId="0" applyFont="1" applyBorder="1" applyAlignment="1">
      <alignment horizontal="left" vertical="top" wrapText="1"/>
    </xf>
    <xf numFmtId="0" fontId="22" fillId="0" borderId="12" xfId="0" applyFont="1" applyBorder="1" applyAlignment="1">
      <alignment horizontal="left" vertical="top" wrapText="1"/>
    </xf>
    <xf numFmtId="0" fontId="22" fillId="0" borderId="13" xfId="0" applyFont="1" applyBorder="1" applyAlignment="1">
      <alignment horizontal="left" vertical="top" wrapText="1"/>
    </xf>
    <xf numFmtId="0" fontId="22" fillId="0" borderId="12" xfId="0" applyFont="1" applyBorder="1" applyAlignment="1">
      <alignment horizontal="center" vertical="center"/>
    </xf>
    <xf numFmtId="0" fontId="22" fillId="0" borderId="13" xfId="0" applyFont="1" applyBorder="1" applyAlignment="1">
      <alignment horizontal="center" vertical="center"/>
    </xf>
    <xf numFmtId="58" fontId="22" fillId="0" borderId="20" xfId="0" applyNumberFormat="1" applyFont="1" applyBorder="1" applyAlignment="1">
      <alignment horizontal="center" vertical="center"/>
    </xf>
    <xf numFmtId="0" fontId="22" fillId="0" borderId="20" xfId="0" applyFont="1" applyBorder="1" applyAlignment="1">
      <alignment horizontal="center" vertical="center"/>
    </xf>
    <xf numFmtId="0" fontId="25" fillId="0" borderId="14" xfId="0" applyFont="1" applyBorder="1" applyAlignment="1">
      <alignment horizontal="left" vertical="center" wrapText="1"/>
    </xf>
    <xf numFmtId="0" fontId="25" fillId="0" borderId="18" xfId="0" applyFont="1" applyBorder="1" applyAlignment="1">
      <alignment horizontal="left" vertical="center" wrapText="1"/>
    </xf>
    <xf numFmtId="0" fontId="49" fillId="0" borderId="10" xfId="0" applyFont="1" applyBorder="1" applyAlignment="1">
      <alignment horizontal="left" vertical="center" wrapText="1"/>
    </xf>
    <xf numFmtId="0" fontId="49" fillId="0" borderId="10" xfId="0" applyFont="1" applyBorder="1" applyAlignment="1">
      <alignment horizontal="left" vertical="center"/>
    </xf>
    <xf numFmtId="0" fontId="22" fillId="0" borderId="11" xfId="0" applyFont="1" applyBorder="1" applyAlignment="1">
      <alignment horizontal="center" vertical="center" shrinkToFit="1"/>
    </xf>
    <xf numFmtId="0" fontId="22" fillId="0" borderId="12" xfId="0" applyFont="1" applyBorder="1" applyAlignment="1">
      <alignment horizontal="center" vertical="center" shrinkToFit="1"/>
    </xf>
    <xf numFmtId="0" fontId="22" fillId="0" borderId="13" xfId="0" applyFont="1" applyBorder="1" applyAlignment="1">
      <alignment horizontal="center" vertical="center" shrinkToFit="1"/>
    </xf>
    <xf numFmtId="176" fontId="22" fillId="36" borderId="11" xfId="0" applyNumberFormat="1" applyFont="1" applyFill="1" applyBorder="1" applyAlignment="1">
      <alignment horizontal="center" vertical="center"/>
    </xf>
    <xf numFmtId="176" fontId="22" fillId="36" borderId="12" xfId="0" applyNumberFormat="1" applyFont="1" applyFill="1" applyBorder="1" applyAlignment="1">
      <alignment horizontal="center" vertical="center"/>
    </xf>
    <xf numFmtId="176" fontId="22" fillId="36" borderId="13" xfId="0" applyNumberFormat="1" applyFont="1" applyFill="1" applyBorder="1" applyAlignment="1">
      <alignment horizontal="center" vertical="center"/>
    </xf>
    <xf numFmtId="0" fontId="22" fillId="0" borderId="14" xfId="0" applyFont="1" applyBorder="1" applyAlignment="1">
      <alignment horizontal="left" vertical="top" wrapText="1"/>
    </xf>
    <xf numFmtId="0" fontId="22" fillId="0" borderId="18" xfId="0" applyFont="1" applyBorder="1" applyAlignment="1">
      <alignment horizontal="left" vertical="top" wrapText="1"/>
    </xf>
    <xf numFmtId="0" fontId="22" fillId="0" borderId="15" xfId="0" applyFont="1" applyBorder="1" applyAlignment="1">
      <alignment horizontal="left" vertical="top" wrapText="1"/>
    </xf>
    <xf numFmtId="0" fontId="22" fillId="0" borderId="16" xfId="0" applyFont="1" applyBorder="1" applyAlignment="1">
      <alignment horizontal="left" vertical="top" wrapText="1"/>
    </xf>
    <xf numFmtId="0" fontId="22" fillId="0" borderId="0" xfId="0" applyFont="1" applyBorder="1" applyAlignment="1">
      <alignment horizontal="left" vertical="top" wrapText="1"/>
    </xf>
    <xf numFmtId="0" fontId="22" fillId="0" borderId="17" xfId="0" applyFont="1" applyBorder="1" applyAlignment="1">
      <alignment horizontal="left" vertical="top" wrapText="1"/>
    </xf>
    <xf numFmtId="0" fontId="40" fillId="0" borderId="14" xfId="0" applyFont="1" applyBorder="1" applyAlignment="1">
      <alignment horizontal="left" vertical="center" wrapText="1"/>
    </xf>
    <xf numFmtId="0" fontId="40" fillId="0" borderId="18" xfId="0" applyFont="1" applyBorder="1" applyAlignment="1">
      <alignment horizontal="left" vertical="center" wrapText="1"/>
    </xf>
    <xf numFmtId="0" fontId="22" fillId="0" borderId="11" xfId="0" applyFont="1" applyBorder="1" applyAlignment="1">
      <alignment horizontal="center" vertical="top" wrapText="1"/>
    </xf>
    <xf numFmtId="0" fontId="22" fillId="0" borderId="12" xfId="0" applyFont="1" applyBorder="1" applyAlignment="1">
      <alignment horizontal="center" vertical="top" wrapText="1"/>
    </xf>
    <xf numFmtId="0" fontId="22" fillId="0" borderId="13" xfId="0" applyFont="1" applyBorder="1" applyAlignment="1">
      <alignment horizontal="center" vertical="top" wrapText="1"/>
    </xf>
    <xf numFmtId="181" fontId="22" fillId="0" borderId="11" xfId="0" applyNumberFormat="1" applyFont="1" applyBorder="1" applyAlignment="1">
      <alignment horizontal="center" vertical="center"/>
    </xf>
    <xf numFmtId="181" fontId="22" fillId="0" borderId="12" xfId="0" applyNumberFormat="1" applyFont="1" applyBorder="1" applyAlignment="1">
      <alignment horizontal="center" vertical="center"/>
    </xf>
    <xf numFmtId="181" fontId="22" fillId="0" borderId="13" xfId="0" applyNumberFormat="1" applyFont="1" applyBorder="1" applyAlignment="1">
      <alignment horizontal="center" vertical="center"/>
    </xf>
    <xf numFmtId="176" fontId="22" fillId="0" borderId="11" xfId="0" applyNumberFormat="1" applyFont="1" applyFill="1" applyBorder="1" applyAlignment="1">
      <alignment horizontal="center" vertical="center"/>
    </xf>
    <xf numFmtId="176" fontId="22" fillId="0" borderId="12" xfId="0" applyNumberFormat="1" applyFont="1" applyFill="1" applyBorder="1" applyAlignment="1">
      <alignment horizontal="center" vertical="center"/>
    </xf>
    <xf numFmtId="176" fontId="22" fillId="0" borderId="13" xfId="0" applyNumberFormat="1" applyFont="1" applyFill="1" applyBorder="1" applyAlignment="1">
      <alignment horizontal="center" vertical="center"/>
    </xf>
    <xf numFmtId="0" fontId="22" fillId="0" borderId="15" xfId="0" applyFont="1" applyBorder="1" applyAlignment="1">
      <alignment horizontal="distributed" vertical="center" indent="1"/>
    </xf>
    <xf numFmtId="0" fontId="22" fillId="0" borderId="16" xfId="0" applyFont="1" applyBorder="1" applyAlignment="1">
      <alignment horizontal="distributed" vertical="center" indent="1"/>
    </xf>
    <xf numFmtId="0" fontId="22" fillId="0" borderId="17" xfId="0" applyFont="1" applyBorder="1" applyAlignment="1">
      <alignment horizontal="distributed" vertical="center" indent="1"/>
    </xf>
    <xf numFmtId="0" fontId="22" fillId="0" borderId="10" xfId="0" applyFont="1" applyBorder="1" applyAlignment="1">
      <alignment horizontal="center" vertical="center" shrinkToFit="1"/>
    </xf>
    <xf numFmtId="176" fontId="22" fillId="0" borderId="10" xfId="0" applyNumberFormat="1" applyFont="1" applyFill="1" applyBorder="1" applyAlignment="1">
      <alignment horizontal="center" vertical="center"/>
    </xf>
    <xf numFmtId="58" fontId="22" fillId="0" borderId="10" xfId="0" applyNumberFormat="1" applyFont="1" applyFill="1" applyBorder="1" applyAlignment="1">
      <alignment horizontal="center" vertical="center"/>
    </xf>
    <xf numFmtId="0" fontId="22" fillId="0" borderId="14" xfId="0" applyFont="1" applyBorder="1" applyAlignment="1">
      <alignment horizontal="center" vertical="center" shrinkToFit="1"/>
    </xf>
    <xf numFmtId="0" fontId="22" fillId="0" borderId="18" xfId="0" applyFont="1" applyBorder="1" applyAlignment="1">
      <alignment horizontal="center" vertical="center" shrinkToFit="1"/>
    </xf>
    <xf numFmtId="0" fontId="22" fillId="0" borderId="15" xfId="0" applyFont="1" applyBorder="1" applyAlignment="1">
      <alignment horizontal="center" vertical="center" shrinkToFit="1"/>
    </xf>
    <xf numFmtId="0" fontId="22" fillId="0" borderId="11" xfId="0" applyFont="1" applyBorder="1" applyAlignment="1">
      <alignment horizontal="center" vertical="center" wrapText="1"/>
    </xf>
    <xf numFmtId="0" fontId="50" fillId="0" borderId="10" xfId="0" applyFont="1" applyBorder="1" applyAlignment="1">
      <alignment horizontal="distributed" vertical="center" wrapText="1" indent="1"/>
    </xf>
    <xf numFmtId="0" fontId="50" fillId="0" borderId="10" xfId="0" applyFont="1" applyBorder="1" applyAlignment="1">
      <alignment horizontal="distributed" vertical="center" indent="1"/>
    </xf>
    <xf numFmtId="0" fontId="39" fillId="0" borderId="17" xfId="0" applyFont="1" applyBorder="1" applyAlignment="1">
      <alignment horizontal="center" vertical="center" textRotation="255"/>
    </xf>
    <xf numFmtId="0" fontId="19" fillId="0" borderId="0" xfId="0" applyFont="1" applyAlignment="1">
      <alignment horizontal="distributed" vertical="distributed" wrapText="1" indent="1"/>
    </xf>
    <xf numFmtId="0" fontId="19" fillId="0" borderId="0" xfId="0" applyFont="1" applyAlignment="1">
      <alignment horizontal="left" vertical="center" indent="2"/>
    </xf>
    <xf numFmtId="49" fontId="19" fillId="0" borderId="0" xfId="0" applyNumberFormat="1" applyFont="1" applyAlignment="1">
      <alignment horizontal="left" vertical="center" shrinkToFit="1"/>
    </xf>
    <xf numFmtId="49" fontId="19" fillId="0" borderId="0" xfId="0" applyNumberFormat="1" applyFont="1" applyAlignment="1">
      <alignment vertical="center" shrinkToFit="1"/>
    </xf>
    <xf numFmtId="0" fontId="19" fillId="0" borderId="0" xfId="0" applyFont="1" applyAlignment="1">
      <alignment horizontal="left" vertical="center" wrapText="1"/>
    </xf>
    <xf numFmtId="181" fontId="19" fillId="0" borderId="19" xfId="0" applyNumberFormat="1" applyFont="1" applyBorder="1" applyAlignment="1">
      <alignment horizontal="center" vertical="center"/>
    </xf>
    <xf numFmtId="178" fontId="19" fillId="0" borderId="0" xfId="0" applyNumberFormat="1" applyFont="1" applyAlignment="1">
      <alignment horizontal="left" vertical="center" indent="2"/>
    </xf>
    <xf numFmtId="0" fontId="19" fillId="0" borderId="0" xfId="0" applyFont="1" applyAlignment="1">
      <alignment horizontal="distributed" vertical="distributed" wrapText="1" indent="15"/>
    </xf>
    <xf numFmtId="179" fontId="19" fillId="0" borderId="0" xfId="0" applyNumberFormat="1" applyFont="1" applyAlignment="1">
      <alignment horizontal="left" vertical="center" indent="2"/>
    </xf>
    <xf numFmtId="177" fontId="27" fillId="0" borderId="0" xfId="0" applyNumberFormat="1" applyFont="1" applyAlignment="1">
      <alignment horizontal="left" vertical="center" indent="2"/>
    </xf>
    <xf numFmtId="180" fontId="27" fillId="0" borderId="0" xfId="0" applyNumberFormat="1" applyFont="1" applyAlignment="1">
      <alignment horizontal="left" vertical="center" wrapText="1"/>
    </xf>
    <xf numFmtId="181" fontId="27" fillId="0" borderId="0" xfId="0" applyNumberFormat="1" applyFont="1" applyAlignment="1">
      <alignment horizontal="left" vertical="center" wrapText="1" indent="2"/>
    </xf>
    <xf numFmtId="0" fontId="19" fillId="0" borderId="0" xfId="0" applyFont="1" applyAlignment="1">
      <alignment horizontal="right" vertical="center" wrapText="1"/>
    </xf>
    <xf numFmtId="0" fontId="19" fillId="0" borderId="0" xfId="0" applyFont="1" applyAlignment="1">
      <alignment horizontal="left" vertical="distributed" wrapText="1" indent="1"/>
    </xf>
    <xf numFmtId="0" fontId="19" fillId="0" borderId="0" xfId="0" applyFont="1" applyAlignment="1">
      <alignment horizontal="left" vertical="center" wrapText="1" indent="1"/>
    </xf>
    <xf numFmtId="0" fontId="19" fillId="0" borderId="0" xfId="0" applyFont="1" applyAlignment="1">
      <alignment horizontal="left" vertical="center" indent="1"/>
    </xf>
    <xf numFmtId="0" fontId="19" fillId="0" borderId="0" xfId="0" applyFont="1" applyAlignment="1">
      <alignment vertical="center" wrapText="1"/>
    </xf>
    <xf numFmtId="0" fontId="18" fillId="0" borderId="0" xfId="0" applyFont="1" applyAlignment="1">
      <alignment horizontal="left" vertical="distributed" wrapText="1"/>
    </xf>
    <xf numFmtId="178" fontId="19" fillId="0" borderId="19" xfId="0" applyNumberFormat="1" applyFont="1" applyBorder="1" applyAlignment="1">
      <alignment horizontal="center" vertical="center"/>
    </xf>
    <xf numFmtId="0" fontId="19" fillId="0" borderId="0" xfId="0" applyNumberFormat="1" applyFont="1" applyAlignment="1">
      <alignment horizontal="left" vertical="center" wrapText="1"/>
    </xf>
    <xf numFmtId="0" fontId="33" fillId="0" borderId="0" xfId="0" applyFont="1" applyAlignment="1">
      <alignment horizontal="distributed" vertical="center" wrapText="1" indent="14"/>
    </xf>
    <xf numFmtId="0" fontId="18" fillId="0" borderId="0" xfId="0" applyFont="1" applyAlignment="1">
      <alignment horizontal="distributed" vertical="distributed" wrapText="1" indent="2"/>
    </xf>
    <xf numFmtId="0" fontId="18" fillId="0" borderId="0" xfId="0" applyFont="1" applyAlignment="1">
      <alignment horizontal="left" vertical="center" indent="1"/>
    </xf>
    <xf numFmtId="178" fontId="19" fillId="0" borderId="0" xfId="0" applyNumberFormat="1" applyFont="1" applyAlignment="1">
      <alignment horizontal="left" vertical="center"/>
    </xf>
    <xf numFmtId="0" fontId="18" fillId="0" borderId="0" xfId="0" applyFont="1" applyAlignment="1">
      <alignment vertical="center" shrinkToFit="1"/>
    </xf>
    <xf numFmtId="181" fontId="27" fillId="0" borderId="0" xfId="0" applyNumberFormat="1" applyFont="1" applyAlignment="1">
      <alignment horizontal="left" vertical="top" wrapText="1"/>
    </xf>
    <xf numFmtId="0" fontId="19" fillId="0" borderId="0" xfId="0" applyFont="1" applyAlignment="1">
      <alignment horizontal="center" vertical="center"/>
    </xf>
    <xf numFmtId="0" fontId="18" fillId="0" borderId="0" xfId="0" applyFont="1" applyAlignment="1">
      <alignment horizontal="justify" vertical="center" wrapText="1"/>
    </xf>
    <xf numFmtId="0" fontId="18" fillId="0" borderId="0" xfId="0" applyFont="1">
      <alignment vertical="center"/>
    </xf>
    <xf numFmtId="178" fontId="18" fillId="0" borderId="0" xfId="0" applyNumberFormat="1" applyFont="1" applyAlignment="1">
      <alignment horizontal="left" vertical="center"/>
    </xf>
    <xf numFmtId="0" fontId="33" fillId="0" borderId="0" xfId="0" applyFont="1" applyAlignment="1">
      <alignment horizontal="center" vertical="center" wrapText="1"/>
    </xf>
    <xf numFmtId="0" fontId="18" fillId="0" borderId="0" xfId="0" applyFont="1" applyAlignment="1">
      <alignment horizontal="left" vertical="center" wrapText="1"/>
    </xf>
    <xf numFmtId="0" fontId="18" fillId="0" borderId="0" xfId="0" applyFont="1" applyAlignment="1">
      <alignment horizontal="left" vertical="top" wrapText="1"/>
    </xf>
    <xf numFmtId="0" fontId="35" fillId="0" borderId="10" xfId="0" applyFont="1" applyBorder="1" applyAlignment="1">
      <alignment horizontal="distributed" vertical="center" wrapText="1" indent="1"/>
    </xf>
    <xf numFmtId="0" fontId="35" fillId="0" borderId="0" xfId="0" applyFont="1" applyAlignment="1">
      <alignment horizontal="justify" vertical="center" wrapText="1"/>
    </xf>
    <xf numFmtId="0" fontId="0" fillId="0" borderId="0" xfId="0">
      <alignment vertical="center"/>
    </xf>
    <xf numFmtId="0" fontId="36" fillId="0" borderId="0" xfId="0" applyFont="1" applyAlignment="1">
      <alignment horizontal="justify" vertical="center" wrapText="1"/>
    </xf>
    <xf numFmtId="0" fontId="35" fillId="0" borderId="11" xfId="0" applyFont="1" applyBorder="1" applyAlignment="1">
      <alignment horizontal="center" vertical="center" wrapText="1"/>
    </xf>
    <xf numFmtId="0" fontId="35" fillId="0" borderId="12" xfId="0" applyFont="1" applyBorder="1" applyAlignment="1">
      <alignment horizontal="center" vertical="center" wrapText="1"/>
    </xf>
    <xf numFmtId="0" fontId="35" fillId="0" borderId="13" xfId="0" applyFont="1" applyBorder="1" applyAlignment="1">
      <alignment horizontal="center" vertical="center" wrapText="1"/>
    </xf>
    <xf numFmtId="0" fontId="35" fillId="0" borderId="10" xfId="0" applyFont="1" applyBorder="1" applyAlignment="1">
      <alignment horizontal="center" vertical="center" wrapText="1"/>
    </xf>
    <xf numFmtId="0" fontId="35" fillId="0" borderId="11" xfId="0" applyFont="1" applyBorder="1" applyAlignment="1">
      <alignment horizontal="center" vertical="center" shrinkToFit="1"/>
    </xf>
    <xf numFmtId="0" fontId="35" fillId="0" borderId="12" xfId="0" applyFont="1" applyBorder="1" applyAlignment="1">
      <alignment horizontal="center" vertical="center" shrinkToFit="1"/>
    </xf>
    <xf numFmtId="0" fontId="35" fillId="0" borderId="13" xfId="0" applyFont="1" applyBorder="1" applyAlignment="1">
      <alignment horizontal="center" vertical="center" shrinkToFit="1"/>
    </xf>
    <xf numFmtId="0" fontId="19" fillId="0" borderId="0" xfId="0" applyFont="1" applyAlignment="1">
      <alignment horizontal="left" vertical="top" wrapText="1"/>
    </xf>
    <xf numFmtId="0" fontId="19" fillId="0" borderId="10" xfId="0" applyFont="1" applyBorder="1" applyAlignment="1">
      <alignment horizontal="center" vertical="center" wrapText="1"/>
    </xf>
    <xf numFmtId="0" fontId="32" fillId="0" borderId="0" xfId="0" applyFont="1" applyAlignment="1">
      <alignment horizontal="center" vertical="center" wrapText="1"/>
    </xf>
    <xf numFmtId="0" fontId="32" fillId="0" borderId="0" xfId="0" applyFont="1" applyAlignment="1">
      <alignment horizontal="left" vertical="distributed" wrapText="1"/>
    </xf>
    <xf numFmtId="0" fontId="19" fillId="0" borderId="10" xfId="0" applyFont="1" applyBorder="1" applyAlignment="1">
      <alignment horizontal="center" vertical="center"/>
    </xf>
    <xf numFmtId="0" fontId="21" fillId="0" borderId="0" xfId="0" applyFont="1" applyAlignment="1">
      <alignment horizontal="left" vertical="center" wrapText="1"/>
    </xf>
    <xf numFmtId="0" fontId="32" fillId="0" borderId="0" xfId="0" applyFont="1" applyAlignment="1">
      <alignment horizontal="left" vertical="center" wrapText="1"/>
    </xf>
    <xf numFmtId="0" fontId="32" fillId="0" borderId="0" xfId="0" applyFont="1" applyAlignment="1">
      <alignment horizontal="left" vertical="top" wrapText="1"/>
    </xf>
    <xf numFmtId="0" fontId="19" fillId="0" borderId="0" xfId="0" applyFont="1" applyAlignment="1">
      <alignment horizontal="justify" vertical="center" wrapText="1"/>
    </xf>
    <xf numFmtId="0" fontId="19" fillId="0" borderId="0" xfId="0" applyFont="1">
      <alignment vertical="center"/>
    </xf>
    <xf numFmtId="0" fontId="19" fillId="0" borderId="0" xfId="0" applyFont="1" applyAlignment="1">
      <alignment vertical="center" shrinkToFit="1"/>
    </xf>
    <xf numFmtId="49" fontId="40" fillId="0" borderId="0" xfId="0" applyNumberFormat="1" applyFont="1" applyAlignment="1">
      <alignment horizontal="left"/>
    </xf>
    <xf numFmtId="0" fontId="40" fillId="0" borderId="0" xfId="0" applyFont="1" applyAlignment="1">
      <alignment horizontal="left"/>
    </xf>
    <xf numFmtId="0" fontId="40" fillId="0" borderId="12" xfId="0" applyFont="1" applyBorder="1" applyAlignment="1">
      <alignment horizontal="distributed" vertical="center"/>
    </xf>
    <xf numFmtId="58" fontId="40" fillId="0" borderId="10" xfId="0" applyNumberFormat="1" applyFont="1" applyBorder="1" applyAlignment="1">
      <alignment horizontal="left" vertical="center"/>
    </xf>
    <xf numFmtId="0" fontId="40" fillId="0" borderId="10" xfId="0" applyFont="1" applyBorder="1" applyAlignment="1">
      <alignment horizontal="left" vertical="center"/>
    </xf>
    <xf numFmtId="0" fontId="40" fillId="0" borderId="14" xfId="0" applyFont="1" applyBorder="1" applyAlignment="1">
      <alignment vertical="center"/>
    </xf>
    <xf numFmtId="0" fontId="40" fillId="0" borderId="15" xfId="0" applyFont="1" applyBorder="1" applyAlignment="1">
      <alignment vertical="center"/>
    </xf>
    <xf numFmtId="0" fontId="40" fillId="0" borderId="16" xfId="0" applyFont="1" applyBorder="1" applyAlignment="1">
      <alignment vertical="center"/>
    </xf>
    <xf numFmtId="0" fontId="40" fillId="0" borderId="17" xfId="0" applyFont="1" applyBorder="1" applyAlignment="1">
      <alignment vertical="center"/>
    </xf>
    <xf numFmtId="0" fontId="40" fillId="0" borderId="22" xfId="0" applyFont="1" applyBorder="1" applyAlignment="1">
      <alignment vertical="center"/>
    </xf>
    <xf numFmtId="0" fontId="40" fillId="0" borderId="23" xfId="0" applyFont="1" applyBorder="1" applyAlignment="1">
      <alignment vertical="center"/>
    </xf>
    <xf numFmtId="182" fontId="40" fillId="0" borderId="18" xfId="42" applyNumberFormat="1" applyFont="1" applyBorder="1" applyAlignment="1">
      <alignment horizontal="right" vertical="center"/>
    </xf>
    <xf numFmtId="182" fontId="40" fillId="0" borderId="15" xfId="42" applyNumberFormat="1" applyFont="1" applyBorder="1" applyAlignment="1">
      <alignment horizontal="right" vertical="center"/>
    </xf>
    <xf numFmtId="182" fontId="40" fillId="0" borderId="0" xfId="42" applyNumberFormat="1" applyFont="1" applyBorder="1" applyAlignment="1">
      <alignment horizontal="right" vertical="center"/>
    </xf>
    <xf numFmtId="182" fontId="40" fillId="0" borderId="17" xfId="42" applyNumberFormat="1" applyFont="1" applyBorder="1" applyAlignment="1">
      <alignment horizontal="right" vertical="center"/>
    </xf>
    <xf numFmtId="182" fontId="40" fillId="0" borderId="19" xfId="42" applyNumberFormat="1" applyFont="1" applyBorder="1" applyAlignment="1">
      <alignment horizontal="right" vertical="center"/>
    </xf>
    <xf numFmtId="182" fontId="40" fillId="0" borderId="23" xfId="42" applyNumberFormat="1" applyFont="1" applyBorder="1" applyAlignment="1">
      <alignment horizontal="right" vertical="center"/>
    </xf>
    <xf numFmtId="0" fontId="42" fillId="0" borderId="0" xfId="0" applyFont="1" applyAlignment="1">
      <alignment horizontal="center"/>
    </xf>
    <xf numFmtId="0" fontId="40" fillId="0" borderId="18" xfId="0" applyFont="1" applyBorder="1" applyAlignment="1">
      <alignment horizontal="distributed" vertical="center"/>
    </xf>
    <xf numFmtId="0" fontId="40" fillId="0" borderId="0" xfId="0" applyFont="1" applyBorder="1" applyAlignment="1">
      <alignment horizontal="distributed" vertical="center"/>
    </xf>
    <xf numFmtId="0" fontId="40" fillId="0" borderId="19" xfId="0" applyFont="1" applyBorder="1" applyAlignment="1">
      <alignment horizontal="distributed" vertical="center"/>
    </xf>
    <xf numFmtId="0" fontId="40" fillId="0" borderId="10" xfId="0" applyNumberFormat="1" applyFont="1" applyBorder="1" applyAlignment="1">
      <alignment horizontal="left" vertical="center" shrinkToFit="1"/>
    </xf>
    <xf numFmtId="0" fontId="40" fillId="0" borderId="14" xfId="0" applyFont="1" applyBorder="1" applyAlignment="1">
      <alignment horizontal="center"/>
    </xf>
    <xf numFmtId="0" fontId="40" fillId="0" borderId="18" xfId="0" applyFont="1" applyBorder="1" applyAlignment="1">
      <alignment horizontal="center"/>
    </xf>
    <xf numFmtId="0" fontId="44" fillId="0" borderId="0" xfId="0" applyFont="1" applyAlignment="1">
      <alignment horizontal="center" vertical="center" wrapText="1"/>
    </xf>
    <xf numFmtId="0" fontId="40" fillId="0" borderId="0" xfId="0" applyFont="1" applyAlignment="1">
      <alignment horizontal="center" vertical="center"/>
    </xf>
    <xf numFmtId="0" fontId="40" fillId="0" borderId="17" xfId="0" applyFont="1" applyBorder="1" applyAlignment="1">
      <alignment horizontal="center" vertical="center"/>
    </xf>
    <xf numFmtId="0" fontId="0" fillId="0" borderId="0" xfId="0" applyAlignment="1">
      <alignment horizontal="center" vertical="center"/>
    </xf>
    <xf numFmtId="0" fontId="40" fillId="0" borderId="17" xfId="0" applyFont="1" applyBorder="1" applyAlignment="1">
      <alignment horizontal="left" vertical="center"/>
    </xf>
    <xf numFmtId="0" fontId="40" fillId="0" borderId="18" xfId="0" applyFont="1" applyBorder="1" applyAlignment="1">
      <alignment horizontal="center" vertical="center"/>
    </xf>
    <xf numFmtId="0" fontId="40" fillId="0" borderId="0" xfId="0" applyFont="1" applyBorder="1" applyAlignment="1">
      <alignment horizontal="center" vertical="center"/>
    </xf>
    <xf numFmtId="0" fontId="40" fillId="0" borderId="19" xfId="0" applyFont="1" applyBorder="1" applyAlignment="1">
      <alignment horizontal="center" vertical="center"/>
    </xf>
    <xf numFmtId="58" fontId="40" fillId="0" borderId="14" xfId="0" applyNumberFormat="1" applyFont="1" applyBorder="1" applyAlignment="1">
      <alignment horizontal="center" vertical="center"/>
    </xf>
    <xf numFmtId="0" fontId="40" fillId="0" borderId="16" xfId="0" applyFont="1" applyBorder="1" applyAlignment="1">
      <alignment horizontal="center" vertical="center"/>
    </xf>
    <xf numFmtId="0" fontId="40" fillId="0" borderId="22" xfId="0" applyFont="1" applyBorder="1" applyAlignment="1">
      <alignment horizontal="center" vertical="center"/>
    </xf>
    <xf numFmtId="58" fontId="40" fillId="0" borderId="18" xfId="0" applyNumberFormat="1" applyFont="1" applyBorder="1" applyAlignment="1">
      <alignment horizontal="center" vertical="center"/>
    </xf>
    <xf numFmtId="0" fontId="40" fillId="0" borderId="18" xfId="0" applyFont="1" applyBorder="1" applyAlignment="1">
      <alignment horizontal="left" vertical="center"/>
    </xf>
    <xf numFmtId="0" fontId="40" fillId="0" borderId="15" xfId="0" applyFont="1" applyBorder="1" applyAlignment="1">
      <alignment horizontal="left" vertical="center"/>
    </xf>
    <xf numFmtId="0" fontId="40" fillId="0" borderId="0" xfId="0" applyFont="1" applyBorder="1" applyAlignment="1">
      <alignment horizontal="left" vertical="center"/>
    </xf>
    <xf numFmtId="0" fontId="40" fillId="0" borderId="19" xfId="0" applyFont="1" applyBorder="1" applyAlignment="1">
      <alignment horizontal="left" vertical="center"/>
    </xf>
    <xf numFmtId="0" fontId="40" fillId="0" borderId="23" xfId="0" applyFont="1" applyBorder="1" applyAlignment="1">
      <alignment horizontal="left" vertical="center"/>
    </xf>
    <xf numFmtId="2" fontId="40" fillId="0" borderId="16" xfId="0" applyNumberFormat="1" applyFont="1" applyBorder="1" applyAlignment="1">
      <alignment horizontal="right" vertical="center"/>
    </xf>
    <xf numFmtId="182" fontId="40" fillId="0" borderId="14" xfId="0" applyNumberFormat="1" applyFont="1" applyBorder="1" applyAlignment="1">
      <alignment horizontal="center" vertical="center"/>
    </xf>
    <xf numFmtId="182" fontId="40" fillId="0" borderId="15" xfId="0" applyNumberFormat="1" applyFont="1" applyBorder="1" applyAlignment="1">
      <alignment horizontal="center" vertical="center"/>
    </xf>
    <xf numFmtId="182" fontId="40" fillId="0" borderId="16" xfId="0" applyNumberFormat="1" applyFont="1" applyBorder="1" applyAlignment="1">
      <alignment horizontal="center" vertical="center"/>
    </xf>
    <xf numFmtId="182" fontId="40" fillId="0" borderId="17" xfId="0" applyNumberFormat="1" applyFont="1" applyBorder="1" applyAlignment="1">
      <alignment horizontal="center" vertical="center"/>
    </xf>
    <xf numFmtId="182" fontId="40" fillId="0" borderId="22" xfId="0" applyNumberFormat="1" applyFont="1" applyBorder="1" applyAlignment="1">
      <alignment horizontal="center" vertical="center"/>
    </xf>
    <xf numFmtId="182" fontId="40" fillId="0" borderId="23" xfId="0" applyNumberFormat="1" applyFont="1" applyBorder="1" applyAlignment="1">
      <alignment horizontal="center" vertical="center"/>
    </xf>
  </cellXfs>
  <cellStyles count="4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xfId="42" builtinId="6"/>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良い" xfId="6" builtinId="26" customBuiltin="1"/>
  </cellStyles>
  <dxfs count="13">
    <dxf>
      <fill>
        <patternFill>
          <bgColor rgb="FFFF0000"/>
        </patternFill>
      </fill>
    </dxf>
    <dxf>
      <fill>
        <patternFill>
          <bgColor theme="7" tint="0.39994506668294322"/>
        </patternFill>
      </fill>
    </dxf>
    <dxf>
      <fill>
        <patternFill>
          <bgColor theme="0" tint="-0.499984740745262"/>
        </patternFill>
      </fill>
    </dxf>
    <dxf>
      <fill>
        <patternFill>
          <bgColor theme="0" tint="-0.499984740745262"/>
        </patternFill>
      </fill>
    </dxf>
    <dxf>
      <fill>
        <patternFill>
          <bgColor theme="7" tint="0.39994506668294322"/>
        </patternFill>
      </fill>
    </dxf>
    <dxf>
      <fill>
        <patternFill>
          <bgColor theme="7" tint="0.39994506668294322"/>
        </patternFill>
      </fill>
    </dxf>
    <dxf>
      <fill>
        <patternFill>
          <bgColor theme="0" tint="-0.499984740745262"/>
        </patternFill>
      </fill>
    </dxf>
    <dxf>
      <fill>
        <patternFill>
          <bgColor theme="7" tint="0.39994506668294322"/>
        </patternFill>
      </fill>
    </dxf>
    <dxf>
      <fill>
        <patternFill>
          <bgColor theme="0" tint="-0.499984740745262"/>
        </patternFill>
      </fill>
    </dxf>
    <dxf>
      <fill>
        <patternFill>
          <bgColor theme="7" tint="0.39994506668294322"/>
        </patternFill>
      </fill>
    </dxf>
    <dxf>
      <fill>
        <patternFill>
          <bgColor rgb="FFFF0000"/>
        </patternFill>
      </fill>
    </dxf>
    <dxf>
      <fill>
        <patternFill>
          <bgColor theme="0" tint="-0.499984740745262"/>
        </patternFill>
      </fill>
    </dxf>
    <dxf>
      <fill>
        <patternFill>
          <bgColor theme="7"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95250</xdr:colOff>
          <xdr:row>16</xdr:row>
          <xdr:rowOff>266700</xdr:rowOff>
        </xdr:from>
        <xdr:to>
          <xdr:col>10</xdr:col>
          <xdr:colOff>1057275</xdr:colOff>
          <xdr:row>17</xdr:row>
          <xdr:rowOff>133350</xdr:rowOff>
        </xdr:to>
        <xdr:sp macro="" textlink="">
          <xdr:nvSpPr>
            <xdr:cNvPr id="5127" name="Check Box 7" hidden="1">
              <a:extLst>
                <a:ext uri="{63B3BB69-23CF-44E3-9099-C40C66FF867C}">
                  <a14:compatExt spid="_x0000_s51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土木工事　　　契約金額500万円以上（消費税込）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95250</xdr:colOff>
          <xdr:row>17</xdr:row>
          <xdr:rowOff>85725</xdr:rowOff>
        </xdr:from>
        <xdr:to>
          <xdr:col>10</xdr:col>
          <xdr:colOff>238125</xdr:colOff>
          <xdr:row>17</xdr:row>
          <xdr:rowOff>333375</xdr:rowOff>
        </xdr:to>
        <xdr:sp macro="" textlink="">
          <xdr:nvSpPr>
            <xdr:cNvPr id="5129" name="Check Box 9" hidden="1">
              <a:extLst>
                <a:ext uri="{63B3BB69-23CF-44E3-9099-C40C66FF867C}">
                  <a14:compatExt spid="_x0000_s51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リフォーム等　　契約金額1億円以上（消費税込）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95250</xdr:colOff>
          <xdr:row>17</xdr:row>
          <xdr:rowOff>276225</xdr:rowOff>
        </xdr:from>
        <xdr:to>
          <xdr:col>10</xdr:col>
          <xdr:colOff>685800</xdr:colOff>
          <xdr:row>18</xdr:row>
          <xdr:rowOff>142875</xdr:rowOff>
        </xdr:to>
        <xdr:sp macro="" textlink="">
          <xdr:nvSpPr>
            <xdr:cNvPr id="5130" name="Check Box 10" hidden="1">
              <a:extLst>
                <a:ext uri="{63B3BB69-23CF-44E3-9099-C40C66FF867C}">
                  <a14:compatExt spid="_x0000_s51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新築・増築　　床面積の合計500㎡以上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95250</xdr:colOff>
          <xdr:row>18</xdr:row>
          <xdr:rowOff>95250</xdr:rowOff>
        </xdr:from>
        <xdr:to>
          <xdr:col>10</xdr:col>
          <xdr:colOff>638175</xdr:colOff>
          <xdr:row>18</xdr:row>
          <xdr:rowOff>342900</xdr:rowOff>
        </xdr:to>
        <xdr:sp macro="" textlink="">
          <xdr:nvSpPr>
            <xdr:cNvPr id="5131" name="Check Box 11" hidden="1">
              <a:extLst>
                <a:ext uri="{63B3BB69-23CF-44E3-9099-C40C66FF867C}">
                  <a14:compatExt spid="_x0000_s51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解体工事　　　解体部分の床面積80㎡以上</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3</xdr:col>
      <xdr:colOff>76200</xdr:colOff>
      <xdr:row>18</xdr:row>
      <xdr:rowOff>47625</xdr:rowOff>
    </xdr:from>
    <xdr:to>
      <xdr:col>4</xdr:col>
      <xdr:colOff>542925</xdr:colOff>
      <xdr:row>25</xdr:row>
      <xdr:rowOff>0</xdr:rowOff>
    </xdr:to>
    <xdr:sp macro="" textlink="">
      <xdr:nvSpPr>
        <xdr:cNvPr id="6" name="テキスト ボックス 5"/>
        <xdr:cNvSpPr txBox="1"/>
      </xdr:nvSpPr>
      <xdr:spPr>
        <a:xfrm>
          <a:off x="2133600" y="4333875"/>
          <a:ext cx="1152525" cy="1619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1200"/>
            <a:t>仲裁合意書</a:t>
          </a:r>
          <a:endParaRPr kumimoji="1" lang="en-US" altLang="ja-JP" sz="1200"/>
        </a:p>
        <a:p>
          <a:pPr algn="ctr"/>
          <a:r>
            <a:rPr kumimoji="1" lang="ja-JP" altLang="en-US" sz="1200"/>
            <a:t>（両面印刷）</a:t>
          </a:r>
          <a:endParaRPr kumimoji="1" lang="en-US" altLang="ja-JP" sz="1200"/>
        </a:p>
        <a:p>
          <a:pPr algn="ctr"/>
          <a:endParaRPr kumimoji="1" lang="en-US" altLang="ja-JP" sz="1200"/>
        </a:p>
        <a:p>
          <a:pPr algn="ctr"/>
          <a:endParaRPr kumimoji="1" lang="en-US" altLang="ja-JP" sz="1200"/>
        </a:p>
        <a:p>
          <a:pPr algn="ctr"/>
          <a:r>
            <a:rPr kumimoji="1" lang="en-US" altLang="ja-JP" sz="1200"/>
            <a:t>4</a:t>
          </a:r>
        </a:p>
      </xdr:txBody>
    </xdr:sp>
    <xdr:clientData/>
  </xdr:twoCellAnchor>
  <xdr:twoCellAnchor>
    <xdr:from>
      <xdr:col>2</xdr:col>
      <xdr:colOff>371475</xdr:colOff>
      <xdr:row>13</xdr:row>
      <xdr:rowOff>9525</xdr:rowOff>
    </xdr:from>
    <xdr:to>
      <xdr:col>4</xdr:col>
      <xdr:colOff>152400</xdr:colOff>
      <xdr:row>19</xdr:row>
      <xdr:rowOff>133350</xdr:rowOff>
    </xdr:to>
    <xdr:sp macro="" textlink="">
      <xdr:nvSpPr>
        <xdr:cNvPr id="4" name="テキスト ボックス 3"/>
        <xdr:cNvSpPr txBox="1"/>
      </xdr:nvSpPr>
      <xdr:spPr>
        <a:xfrm>
          <a:off x="1743075" y="3105150"/>
          <a:ext cx="1152525" cy="15525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2000"/>
            <a:t>約款</a:t>
          </a:r>
          <a:endParaRPr kumimoji="1" lang="en-US" altLang="ja-JP" sz="2000"/>
        </a:p>
        <a:p>
          <a:pPr algn="ctr"/>
          <a:r>
            <a:rPr kumimoji="1" lang="ja-JP" altLang="en-US" sz="1050"/>
            <a:t>（両面印刷）</a:t>
          </a:r>
          <a:endParaRPr kumimoji="1" lang="en-US" altLang="ja-JP" sz="1050"/>
        </a:p>
        <a:p>
          <a:pPr algn="ctr"/>
          <a:endParaRPr kumimoji="1" lang="en-US" altLang="ja-JP" sz="1200"/>
        </a:p>
        <a:p>
          <a:pPr algn="ctr"/>
          <a:r>
            <a:rPr kumimoji="1" lang="en-US" altLang="ja-JP" sz="1200"/>
            <a:t>3</a:t>
          </a:r>
          <a:endParaRPr kumimoji="1" lang="ja-JP" altLang="en-US" sz="1200"/>
        </a:p>
      </xdr:txBody>
    </xdr:sp>
    <xdr:clientData/>
  </xdr:twoCellAnchor>
  <xdr:twoCellAnchor>
    <xdr:from>
      <xdr:col>2</xdr:col>
      <xdr:colOff>66675</xdr:colOff>
      <xdr:row>8</xdr:row>
      <xdr:rowOff>9525</xdr:rowOff>
    </xdr:from>
    <xdr:to>
      <xdr:col>3</xdr:col>
      <xdr:colOff>533400</xdr:colOff>
      <xdr:row>14</xdr:row>
      <xdr:rowOff>133350</xdr:rowOff>
    </xdr:to>
    <xdr:sp macro="" textlink="">
      <xdr:nvSpPr>
        <xdr:cNvPr id="3" name="テキスト ボックス 2"/>
        <xdr:cNvSpPr txBox="1"/>
      </xdr:nvSpPr>
      <xdr:spPr>
        <a:xfrm>
          <a:off x="1438275" y="1914525"/>
          <a:ext cx="1152525" cy="15525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1200"/>
            <a:t>特定建設資材に係る分別解体等 別紙</a:t>
          </a:r>
          <a:endParaRPr kumimoji="1" lang="en-US" altLang="ja-JP" sz="1200"/>
        </a:p>
        <a:p>
          <a:pPr algn="ctr"/>
          <a:endParaRPr kumimoji="1" lang="en-US" altLang="ja-JP" sz="1200"/>
        </a:p>
        <a:p>
          <a:pPr algn="ctr"/>
          <a:r>
            <a:rPr kumimoji="1" lang="en-US" altLang="ja-JP" sz="1200"/>
            <a:t>2</a:t>
          </a:r>
          <a:endParaRPr kumimoji="1" lang="ja-JP" altLang="en-US" sz="1200"/>
        </a:p>
      </xdr:txBody>
    </xdr:sp>
    <xdr:clientData/>
  </xdr:twoCellAnchor>
  <xdr:twoCellAnchor>
    <xdr:from>
      <xdr:col>1</xdr:col>
      <xdr:colOff>447675</xdr:colOff>
      <xdr:row>3</xdr:row>
      <xdr:rowOff>9525</xdr:rowOff>
    </xdr:from>
    <xdr:to>
      <xdr:col>3</xdr:col>
      <xdr:colOff>228600</xdr:colOff>
      <xdr:row>9</xdr:row>
      <xdr:rowOff>85725</xdr:rowOff>
    </xdr:to>
    <xdr:sp macro="" textlink="">
      <xdr:nvSpPr>
        <xdr:cNvPr id="2" name="テキスト ボックス 1"/>
        <xdr:cNvSpPr txBox="1"/>
      </xdr:nvSpPr>
      <xdr:spPr>
        <a:xfrm>
          <a:off x="1133475" y="723900"/>
          <a:ext cx="1152525" cy="1504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2000"/>
            <a:t>契約書</a:t>
          </a:r>
          <a:endParaRPr kumimoji="1" lang="en-US" altLang="ja-JP" sz="2000"/>
        </a:p>
        <a:p>
          <a:pPr algn="ctr"/>
          <a:endParaRPr kumimoji="1" lang="en-US" altLang="ja-JP" sz="2000"/>
        </a:p>
        <a:p>
          <a:pPr algn="ctr"/>
          <a:endParaRPr kumimoji="1" lang="en-US" altLang="ja-JP" sz="1200"/>
        </a:p>
        <a:p>
          <a:pPr algn="ctr"/>
          <a:r>
            <a:rPr kumimoji="1" lang="en-US" altLang="ja-JP" sz="1200"/>
            <a:t>1</a:t>
          </a:r>
          <a:endParaRPr kumimoji="1" lang="ja-JP" altLang="en-US" sz="1200"/>
        </a:p>
      </xdr:txBody>
    </xdr:sp>
    <xdr:clientData/>
  </xdr:twoCellAnchor>
  <xdr:twoCellAnchor>
    <xdr:from>
      <xdr:col>3</xdr:col>
      <xdr:colOff>638175</xdr:colOff>
      <xdr:row>10</xdr:row>
      <xdr:rowOff>161925</xdr:rowOff>
    </xdr:from>
    <xdr:to>
      <xdr:col>4</xdr:col>
      <xdr:colOff>581025</xdr:colOff>
      <xdr:row>12</xdr:row>
      <xdr:rowOff>57150</xdr:rowOff>
    </xdr:to>
    <xdr:sp macro="" textlink="">
      <xdr:nvSpPr>
        <xdr:cNvPr id="7" name="右矢印 6"/>
        <xdr:cNvSpPr/>
      </xdr:nvSpPr>
      <xdr:spPr bwMode="auto">
        <a:xfrm>
          <a:off x="2695575" y="2543175"/>
          <a:ext cx="628650" cy="371475"/>
        </a:xfrm>
        <a:prstGeom prst="rightArrow">
          <a:avLst/>
        </a:prstGeom>
        <a:solidFill>
          <a:srgbClr val="FF00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9</xdr:col>
      <xdr:colOff>190500</xdr:colOff>
      <xdr:row>0</xdr:row>
      <xdr:rowOff>180975</xdr:rowOff>
    </xdr:from>
    <xdr:to>
      <xdr:col>15</xdr:col>
      <xdr:colOff>190499</xdr:colOff>
      <xdr:row>4</xdr:row>
      <xdr:rowOff>107083</xdr:rowOff>
    </xdr:to>
    <xdr:grpSp>
      <xdr:nvGrpSpPr>
        <xdr:cNvPr id="2" name="グループ化 1"/>
        <xdr:cNvGrpSpPr/>
      </xdr:nvGrpSpPr>
      <xdr:grpSpPr>
        <a:xfrm>
          <a:off x="6277841" y="180975"/>
          <a:ext cx="4087090" cy="688108"/>
          <a:chOff x="6258792" y="247649"/>
          <a:chExt cx="4086224" cy="688108"/>
        </a:xfrm>
      </xdr:grpSpPr>
      <xdr:pic>
        <xdr:nvPicPr>
          <xdr:cNvPr id="3" name="図 2"/>
          <xdr:cNvPicPr>
            <a:picLocks noChangeAspect="1"/>
          </xdr:cNvPicPr>
        </xdr:nvPicPr>
        <xdr:blipFill rotWithShape="1">
          <a:blip xmlns:r="http://schemas.openxmlformats.org/officeDocument/2006/relationships" r:embed="rId1"/>
          <a:srcRect t="4260" r="63176" b="78646"/>
          <a:stretch/>
        </xdr:blipFill>
        <xdr:spPr>
          <a:xfrm>
            <a:off x="6258792" y="247649"/>
            <a:ext cx="2776969" cy="688107"/>
          </a:xfrm>
          <a:prstGeom prst="rect">
            <a:avLst/>
          </a:prstGeom>
        </xdr:spPr>
      </xdr:pic>
      <xdr:pic>
        <xdr:nvPicPr>
          <xdr:cNvPr id="4" name="図 3"/>
          <xdr:cNvPicPr>
            <a:picLocks noChangeAspect="1"/>
          </xdr:cNvPicPr>
        </xdr:nvPicPr>
        <xdr:blipFill rotWithShape="1">
          <a:blip xmlns:r="http://schemas.openxmlformats.org/officeDocument/2006/relationships" r:embed="rId1"/>
          <a:srcRect l="67595" t="4260" r="16137" b="78646"/>
          <a:stretch/>
        </xdr:blipFill>
        <xdr:spPr>
          <a:xfrm>
            <a:off x="9111961" y="247650"/>
            <a:ext cx="1233055" cy="688107"/>
          </a:xfrm>
          <a:prstGeom prst="rect">
            <a:avLst/>
          </a:prstGeom>
        </xdr:spPr>
      </xdr:pic>
      <xdr:sp macro="" textlink="">
        <xdr:nvSpPr>
          <xdr:cNvPr id="5" name="正方形/長方形 4"/>
          <xdr:cNvSpPr/>
        </xdr:nvSpPr>
        <xdr:spPr bwMode="auto">
          <a:xfrm>
            <a:off x="9750136" y="424295"/>
            <a:ext cx="571500" cy="199160"/>
          </a:xfrm>
          <a:prstGeom prst="rect">
            <a:avLst/>
          </a:prstGeom>
          <a:noFill/>
          <a:ln w="38100" cap="flat" cmpd="sng" algn="ctr">
            <a:solidFill>
              <a:srgbClr val="FF0000"/>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kumimoji="1" lang="ja-JP" altLang="en-US" sz="1100"/>
          </a:p>
        </xdr:txBody>
      </xdr:sp>
    </xdr:grpSp>
    <xdr:clientData/>
  </xdr:twoCellAnchor>
  <xdr:twoCellAnchor>
    <xdr:from>
      <xdr:col>13</xdr:col>
      <xdr:colOff>69273</xdr:colOff>
      <xdr:row>0</xdr:row>
      <xdr:rowOff>173182</xdr:rowOff>
    </xdr:from>
    <xdr:to>
      <xdr:col>13</xdr:col>
      <xdr:colOff>389660</xdr:colOff>
      <xdr:row>4</xdr:row>
      <xdr:rowOff>112569</xdr:rowOff>
    </xdr:to>
    <xdr:sp macro="" textlink="">
      <xdr:nvSpPr>
        <xdr:cNvPr id="6" name="テキスト ボックス 5"/>
        <xdr:cNvSpPr txBox="1"/>
      </xdr:nvSpPr>
      <xdr:spPr>
        <a:xfrm>
          <a:off x="8927523" y="173182"/>
          <a:ext cx="320387" cy="70138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略</a:t>
          </a:r>
        </a:p>
      </xdr:txBody>
    </xdr:sp>
    <xdr:clientData/>
  </xdr:twoCellAnchor>
  <xdr:twoCellAnchor>
    <xdr:from>
      <xdr:col>9</xdr:col>
      <xdr:colOff>510887</xdr:colOff>
      <xdr:row>4</xdr:row>
      <xdr:rowOff>173182</xdr:rowOff>
    </xdr:from>
    <xdr:to>
      <xdr:col>15</xdr:col>
      <xdr:colOff>458932</xdr:colOff>
      <xdr:row>9</xdr:row>
      <xdr:rowOff>181841</xdr:rowOff>
    </xdr:to>
    <xdr:sp macro="" textlink="">
      <xdr:nvSpPr>
        <xdr:cNvPr id="7" name="線吹き出し 1 (枠付き) 6"/>
        <xdr:cNvSpPr/>
      </xdr:nvSpPr>
      <xdr:spPr bwMode="auto">
        <a:xfrm>
          <a:off x="6598228" y="935182"/>
          <a:ext cx="4035136" cy="961159"/>
        </a:xfrm>
        <a:prstGeom prst="borderCallout1">
          <a:avLst>
            <a:gd name="adj1" fmla="val 129"/>
            <a:gd name="adj2" fmla="val 92185"/>
            <a:gd name="adj3" fmla="val -40089"/>
            <a:gd name="adj4" fmla="val 86557"/>
          </a:avLst>
        </a:prstGeom>
        <a:solidFill>
          <a:srgbClr xmlns:mc="http://schemas.openxmlformats.org/markup-compatibility/2006" xmlns:a14="http://schemas.microsoft.com/office/drawing/2010/main" val="FFFFFF" mc:Ignorable="a14" a14:legacySpreadsheetColorIndex="65"/>
        </a:solidFill>
        <a:ln w="2857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36000" rIns="36000" bIns="36000" rtlCol="0" anchor="t" upright="1"/>
        <a:lstStyle/>
        <a:p>
          <a:pPr algn="l"/>
          <a:r>
            <a:rPr kumimoji="1" lang="ja-JP" altLang="en-US" sz="1100">
              <a:latin typeface="ＭＳ ゴシック" panose="020B0609070205080204" pitchFamily="49" charset="-128"/>
              <a:ea typeface="ＭＳ ゴシック" panose="020B0609070205080204" pitchFamily="49" charset="-128"/>
            </a:rPr>
            <a:t>「基本事項入力」に入力した内容が契約書に反映されるようになっていますが、まれに計算式が最新の状態にならないときがあります。</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印刷前には「再計算実行」をクリックをお願いします。</a:t>
          </a: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133350</xdr:colOff>
          <xdr:row>21</xdr:row>
          <xdr:rowOff>47625</xdr:rowOff>
        </xdr:from>
        <xdr:to>
          <xdr:col>2</xdr:col>
          <xdr:colOff>419100</xdr:colOff>
          <xdr:row>21</xdr:row>
          <xdr:rowOff>238125</xdr:rowOff>
        </xdr:to>
        <xdr:sp macro="" textlink="">
          <xdr:nvSpPr>
            <xdr:cNvPr id="10241" name="Check Box 1" hidden="1">
              <a:extLst>
                <a:ext uri="{63B3BB69-23CF-44E3-9099-C40C66FF867C}">
                  <a14:compatExt spid="_x0000_s102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22</xdr:row>
          <xdr:rowOff>47625</xdr:rowOff>
        </xdr:from>
        <xdr:to>
          <xdr:col>2</xdr:col>
          <xdr:colOff>419100</xdr:colOff>
          <xdr:row>22</xdr:row>
          <xdr:rowOff>238125</xdr:rowOff>
        </xdr:to>
        <xdr:sp macro="" textlink="">
          <xdr:nvSpPr>
            <xdr:cNvPr id="10242" name="Check Box 2" hidden="1">
              <a:extLst>
                <a:ext uri="{63B3BB69-23CF-44E3-9099-C40C66FF867C}">
                  <a14:compatExt spid="_x0000_s102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23</xdr:row>
          <xdr:rowOff>47625</xdr:rowOff>
        </xdr:from>
        <xdr:to>
          <xdr:col>2</xdr:col>
          <xdr:colOff>419100</xdr:colOff>
          <xdr:row>23</xdr:row>
          <xdr:rowOff>238125</xdr:rowOff>
        </xdr:to>
        <xdr:sp macro="" textlink="">
          <xdr:nvSpPr>
            <xdr:cNvPr id="10243" name="Check Box 3" hidden="1">
              <a:extLst>
                <a:ext uri="{63B3BB69-23CF-44E3-9099-C40C66FF867C}">
                  <a14:compatExt spid="_x0000_s102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24</xdr:row>
          <xdr:rowOff>47625</xdr:rowOff>
        </xdr:from>
        <xdr:to>
          <xdr:col>2</xdr:col>
          <xdr:colOff>419100</xdr:colOff>
          <xdr:row>24</xdr:row>
          <xdr:rowOff>238125</xdr:rowOff>
        </xdr:to>
        <xdr:sp macro="" textlink="">
          <xdr:nvSpPr>
            <xdr:cNvPr id="10244" name="Check Box 4" hidden="1">
              <a:extLst>
                <a:ext uri="{63B3BB69-23CF-44E3-9099-C40C66FF867C}">
                  <a14:compatExt spid="_x0000_s102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25</xdr:row>
          <xdr:rowOff>47625</xdr:rowOff>
        </xdr:from>
        <xdr:to>
          <xdr:col>2</xdr:col>
          <xdr:colOff>419100</xdr:colOff>
          <xdr:row>25</xdr:row>
          <xdr:rowOff>238125</xdr:rowOff>
        </xdr:to>
        <xdr:sp macro="" textlink="">
          <xdr:nvSpPr>
            <xdr:cNvPr id="10245" name="Check Box 5" hidden="1">
              <a:extLst>
                <a:ext uri="{63B3BB69-23CF-44E3-9099-C40C66FF867C}">
                  <a14:compatExt spid="_x0000_s102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26</xdr:row>
          <xdr:rowOff>47625</xdr:rowOff>
        </xdr:from>
        <xdr:to>
          <xdr:col>2</xdr:col>
          <xdr:colOff>419100</xdr:colOff>
          <xdr:row>26</xdr:row>
          <xdr:rowOff>238125</xdr:rowOff>
        </xdr:to>
        <xdr:sp macro="" textlink="">
          <xdr:nvSpPr>
            <xdr:cNvPr id="10246" name="Check Box 6" hidden="1">
              <a:extLst>
                <a:ext uri="{63B3BB69-23CF-44E3-9099-C40C66FF867C}">
                  <a14:compatExt spid="_x0000_s102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12</xdr:row>
          <xdr:rowOff>47625</xdr:rowOff>
        </xdr:from>
        <xdr:to>
          <xdr:col>2</xdr:col>
          <xdr:colOff>419100</xdr:colOff>
          <xdr:row>12</xdr:row>
          <xdr:rowOff>238125</xdr:rowOff>
        </xdr:to>
        <xdr:sp macro="" textlink="">
          <xdr:nvSpPr>
            <xdr:cNvPr id="10247" name="Check Box 7" hidden="1">
              <a:extLst>
                <a:ext uri="{63B3BB69-23CF-44E3-9099-C40C66FF867C}">
                  <a14:compatExt spid="_x0000_s102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47625</xdr:rowOff>
        </xdr:from>
        <xdr:to>
          <xdr:col>2</xdr:col>
          <xdr:colOff>419100</xdr:colOff>
          <xdr:row>13</xdr:row>
          <xdr:rowOff>238125</xdr:rowOff>
        </xdr:to>
        <xdr:sp macro="" textlink="">
          <xdr:nvSpPr>
            <xdr:cNvPr id="10248" name="Check Box 8" hidden="1">
              <a:extLst>
                <a:ext uri="{63B3BB69-23CF-44E3-9099-C40C66FF867C}">
                  <a14:compatExt spid="_x0000_s102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47625</xdr:rowOff>
        </xdr:from>
        <xdr:to>
          <xdr:col>2</xdr:col>
          <xdr:colOff>419100</xdr:colOff>
          <xdr:row>14</xdr:row>
          <xdr:rowOff>238125</xdr:rowOff>
        </xdr:to>
        <xdr:sp macro="" textlink="">
          <xdr:nvSpPr>
            <xdr:cNvPr id="10249" name="Check Box 9" hidden="1">
              <a:extLst>
                <a:ext uri="{63B3BB69-23CF-44E3-9099-C40C66FF867C}">
                  <a14:compatExt spid="_x0000_s102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47625</xdr:rowOff>
        </xdr:from>
        <xdr:to>
          <xdr:col>2</xdr:col>
          <xdr:colOff>419100</xdr:colOff>
          <xdr:row>15</xdr:row>
          <xdr:rowOff>238125</xdr:rowOff>
        </xdr:to>
        <xdr:sp macro="" textlink="">
          <xdr:nvSpPr>
            <xdr:cNvPr id="10250" name="Check Box 10" hidden="1">
              <a:extLst>
                <a:ext uri="{63B3BB69-23CF-44E3-9099-C40C66FF867C}">
                  <a14:compatExt spid="_x0000_s102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47625</xdr:rowOff>
        </xdr:from>
        <xdr:to>
          <xdr:col>2</xdr:col>
          <xdr:colOff>419100</xdr:colOff>
          <xdr:row>16</xdr:row>
          <xdr:rowOff>238125</xdr:rowOff>
        </xdr:to>
        <xdr:sp macro="" textlink="">
          <xdr:nvSpPr>
            <xdr:cNvPr id="10251" name="Check Box 11" hidden="1">
              <a:extLst>
                <a:ext uri="{63B3BB69-23CF-44E3-9099-C40C66FF867C}">
                  <a14:compatExt spid="_x0000_s102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47625</xdr:rowOff>
        </xdr:from>
        <xdr:to>
          <xdr:col>2</xdr:col>
          <xdr:colOff>419100</xdr:colOff>
          <xdr:row>17</xdr:row>
          <xdr:rowOff>238125</xdr:rowOff>
        </xdr:to>
        <xdr:sp macro="" textlink="">
          <xdr:nvSpPr>
            <xdr:cNvPr id="10252" name="Check Box 12" hidden="1">
              <a:extLst>
                <a:ext uri="{63B3BB69-23CF-44E3-9099-C40C66FF867C}">
                  <a14:compatExt spid="_x0000_s102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4</xdr:row>
          <xdr:rowOff>47625</xdr:rowOff>
        </xdr:from>
        <xdr:to>
          <xdr:col>2</xdr:col>
          <xdr:colOff>419100</xdr:colOff>
          <xdr:row>4</xdr:row>
          <xdr:rowOff>238125</xdr:rowOff>
        </xdr:to>
        <xdr:sp macro="" textlink="">
          <xdr:nvSpPr>
            <xdr:cNvPr id="10253" name="Check Box 13" hidden="1">
              <a:extLst>
                <a:ext uri="{63B3BB69-23CF-44E3-9099-C40C66FF867C}">
                  <a14:compatExt spid="_x0000_s102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5</xdr:row>
          <xdr:rowOff>47625</xdr:rowOff>
        </xdr:from>
        <xdr:to>
          <xdr:col>2</xdr:col>
          <xdr:colOff>419100</xdr:colOff>
          <xdr:row>5</xdr:row>
          <xdr:rowOff>238125</xdr:rowOff>
        </xdr:to>
        <xdr:sp macro="" textlink="">
          <xdr:nvSpPr>
            <xdr:cNvPr id="10254" name="Check Box 14" hidden="1">
              <a:extLst>
                <a:ext uri="{63B3BB69-23CF-44E3-9099-C40C66FF867C}">
                  <a14:compatExt spid="_x0000_s102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6</xdr:row>
          <xdr:rowOff>47625</xdr:rowOff>
        </xdr:from>
        <xdr:to>
          <xdr:col>2</xdr:col>
          <xdr:colOff>419100</xdr:colOff>
          <xdr:row>6</xdr:row>
          <xdr:rowOff>238125</xdr:rowOff>
        </xdr:to>
        <xdr:sp macro="" textlink="">
          <xdr:nvSpPr>
            <xdr:cNvPr id="10255" name="Check Box 15" hidden="1">
              <a:extLst>
                <a:ext uri="{63B3BB69-23CF-44E3-9099-C40C66FF867C}">
                  <a14:compatExt spid="_x0000_s102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7</xdr:row>
          <xdr:rowOff>47625</xdr:rowOff>
        </xdr:from>
        <xdr:to>
          <xdr:col>2</xdr:col>
          <xdr:colOff>419100</xdr:colOff>
          <xdr:row>7</xdr:row>
          <xdr:rowOff>238125</xdr:rowOff>
        </xdr:to>
        <xdr:sp macro="" textlink="">
          <xdr:nvSpPr>
            <xdr:cNvPr id="10256" name="Check Box 16" hidden="1">
              <a:extLst>
                <a:ext uri="{63B3BB69-23CF-44E3-9099-C40C66FF867C}">
                  <a14:compatExt spid="_x0000_s102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8</xdr:row>
          <xdr:rowOff>47625</xdr:rowOff>
        </xdr:from>
        <xdr:to>
          <xdr:col>2</xdr:col>
          <xdr:colOff>419100</xdr:colOff>
          <xdr:row>8</xdr:row>
          <xdr:rowOff>238125</xdr:rowOff>
        </xdr:to>
        <xdr:sp macro="" textlink="">
          <xdr:nvSpPr>
            <xdr:cNvPr id="10257" name="Check Box 17" hidden="1">
              <a:extLst>
                <a:ext uri="{63B3BB69-23CF-44E3-9099-C40C66FF867C}">
                  <a14:compatExt spid="_x0000_s102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4</xdr:row>
          <xdr:rowOff>47625</xdr:rowOff>
        </xdr:from>
        <xdr:to>
          <xdr:col>4</xdr:col>
          <xdr:colOff>381000</xdr:colOff>
          <xdr:row>4</xdr:row>
          <xdr:rowOff>238125</xdr:rowOff>
        </xdr:to>
        <xdr:sp macro="" textlink="">
          <xdr:nvSpPr>
            <xdr:cNvPr id="10258" name="Check Box 18" hidden="1">
              <a:extLst>
                <a:ext uri="{63B3BB69-23CF-44E3-9099-C40C66FF867C}">
                  <a14:compatExt spid="_x0000_s102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5</xdr:row>
          <xdr:rowOff>47625</xdr:rowOff>
        </xdr:from>
        <xdr:to>
          <xdr:col>2</xdr:col>
          <xdr:colOff>419100</xdr:colOff>
          <xdr:row>5</xdr:row>
          <xdr:rowOff>238125</xdr:rowOff>
        </xdr:to>
        <xdr:sp macro="" textlink="">
          <xdr:nvSpPr>
            <xdr:cNvPr id="10259" name="Check Box 19" hidden="1">
              <a:extLst>
                <a:ext uri="{63B3BB69-23CF-44E3-9099-C40C66FF867C}">
                  <a14:compatExt spid="_x0000_s102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5</xdr:row>
          <xdr:rowOff>47625</xdr:rowOff>
        </xdr:from>
        <xdr:to>
          <xdr:col>4</xdr:col>
          <xdr:colOff>381000</xdr:colOff>
          <xdr:row>5</xdr:row>
          <xdr:rowOff>238125</xdr:rowOff>
        </xdr:to>
        <xdr:sp macro="" textlink="">
          <xdr:nvSpPr>
            <xdr:cNvPr id="10260" name="Check Box 20" hidden="1">
              <a:extLst>
                <a:ext uri="{63B3BB69-23CF-44E3-9099-C40C66FF867C}">
                  <a14:compatExt spid="_x0000_s102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6</xdr:row>
          <xdr:rowOff>47625</xdr:rowOff>
        </xdr:from>
        <xdr:to>
          <xdr:col>2</xdr:col>
          <xdr:colOff>419100</xdr:colOff>
          <xdr:row>6</xdr:row>
          <xdr:rowOff>238125</xdr:rowOff>
        </xdr:to>
        <xdr:sp macro="" textlink="">
          <xdr:nvSpPr>
            <xdr:cNvPr id="10261" name="Check Box 21" hidden="1">
              <a:extLst>
                <a:ext uri="{63B3BB69-23CF-44E3-9099-C40C66FF867C}">
                  <a14:compatExt spid="_x0000_s102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6</xdr:row>
          <xdr:rowOff>47625</xdr:rowOff>
        </xdr:from>
        <xdr:to>
          <xdr:col>4</xdr:col>
          <xdr:colOff>381000</xdr:colOff>
          <xdr:row>6</xdr:row>
          <xdr:rowOff>238125</xdr:rowOff>
        </xdr:to>
        <xdr:sp macro="" textlink="">
          <xdr:nvSpPr>
            <xdr:cNvPr id="10262" name="Check Box 22" hidden="1">
              <a:extLst>
                <a:ext uri="{63B3BB69-23CF-44E3-9099-C40C66FF867C}">
                  <a14:compatExt spid="_x0000_s102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7</xdr:row>
          <xdr:rowOff>47625</xdr:rowOff>
        </xdr:from>
        <xdr:to>
          <xdr:col>2</xdr:col>
          <xdr:colOff>419100</xdr:colOff>
          <xdr:row>7</xdr:row>
          <xdr:rowOff>238125</xdr:rowOff>
        </xdr:to>
        <xdr:sp macro="" textlink="">
          <xdr:nvSpPr>
            <xdr:cNvPr id="10263" name="Check Box 23" hidden="1">
              <a:extLst>
                <a:ext uri="{63B3BB69-23CF-44E3-9099-C40C66FF867C}">
                  <a14:compatExt spid="_x0000_s102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7</xdr:row>
          <xdr:rowOff>47625</xdr:rowOff>
        </xdr:from>
        <xdr:to>
          <xdr:col>4</xdr:col>
          <xdr:colOff>381000</xdr:colOff>
          <xdr:row>7</xdr:row>
          <xdr:rowOff>238125</xdr:rowOff>
        </xdr:to>
        <xdr:sp macro="" textlink="">
          <xdr:nvSpPr>
            <xdr:cNvPr id="10264" name="Check Box 24" hidden="1">
              <a:extLst>
                <a:ext uri="{63B3BB69-23CF-44E3-9099-C40C66FF867C}">
                  <a14:compatExt spid="_x0000_s102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8</xdr:row>
          <xdr:rowOff>47625</xdr:rowOff>
        </xdr:from>
        <xdr:to>
          <xdr:col>2</xdr:col>
          <xdr:colOff>419100</xdr:colOff>
          <xdr:row>8</xdr:row>
          <xdr:rowOff>238125</xdr:rowOff>
        </xdr:to>
        <xdr:sp macro="" textlink="">
          <xdr:nvSpPr>
            <xdr:cNvPr id="10265" name="Check Box 25" hidden="1">
              <a:extLst>
                <a:ext uri="{63B3BB69-23CF-44E3-9099-C40C66FF867C}">
                  <a14:compatExt spid="_x0000_s102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8</xdr:row>
          <xdr:rowOff>47625</xdr:rowOff>
        </xdr:from>
        <xdr:to>
          <xdr:col>4</xdr:col>
          <xdr:colOff>381000</xdr:colOff>
          <xdr:row>8</xdr:row>
          <xdr:rowOff>238125</xdr:rowOff>
        </xdr:to>
        <xdr:sp macro="" textlink="">
          <xdr:nvSpPr>
            <xdr:cNvPr id="10266" name="Check Box 26" hidden="1">
              <a:extLst>
                <a:ext uri="{63B3BB69-23CF-44E3-9099-C40C66FF867C}">
                  <a14:compatExt spid="_x0000_s102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21</xdr:row>
          <xdr:rowOff>47625</xdr:rowOff>
        </xdr:from>
        <xdr:to>
          <xdr:col>2</xdr:col>
          <xdr:colOff>419100</xdr:colOff>
          <xdr:row>21</xdr:row>
          <xdr:rowOff>238125</xdr:rowOff>
        </xdr:to>
        <xdr:sp macro="" textlink="">
          <xdr:nvSpPr>
            <xdr:cNvPr id="10267" name="Check Box 27" hidden="1">
              <a:extLst>
                <a:ext uri="{63B3BB69-23CF-44E3-9099-C40C66FF867C}">
                  <a14:compatExt spid="_x0000_s102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21</xdr:row>
          <xdr:rowOff>47625</xdr:rowOff>
        </xdr:from>
        <xdr:to>
          <xdr:col>4</xdr:col>
          <xdr:colOff>381000</xdr:colOff>
          <xdr:row>21</xdr:row>
          <xdr:rowOff>238125</xdr:rowOff>
        </xdr:to>
        <xdr:sp macro="" textlink="">
          <xdr:nvSpPr>
            <xdr:cNvPr id="10268" name="Check Box 28" hidden="1">
              <a:extLst>
                <a:ext uri="{63B3BB69-23CF-44E3-9099-C40C66FF867C}">
                  <a14:compatExt spid="_x0000_s102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22</xdr:row>
          <xdr:rowOff>47625</xdr:rowOff>
        </xdr:from>
        <xdr:to>
          <xdr:col>2</xdr:col>
          <xdr:colOff>419100</xdr:colOff>
          <xdr:row>22</xdr:row>
          <xdr:rowOff>238125</xdr:rowOff>
        </xdr:to>
        <xdr:sp macro="" textlink="">
          <xdr:nvSpPr>
            <xdr:cNvPr id="10269" name="Check Box 29" hidden="1">
              <a:extLst>
                <a:ext uri="{63B3BB69-23CF-44E3-9099-C40C66FF867C}">
                  <a14:compatExt spid="_x0000_s102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22</xdr:row>
          <xdr:rowOff>47625</xdr:rowOff>
        </xdr:from>
        <xdr:to>
          <xdr:col>2</xdr:col>
          <xdr:colOff>419100</xdr:colOff>
          <xdr:row>22</xdr:row>
          <xdr:rowOff>238125</xdr:rowOff>
        </xdr:to>
        <xdr:sp macro="" textlink="">
          <xdr:nvSpPr>
            <xdr:cNvPr id="10270" name="Check Box 30" hidden="1">
              <a:extLst>
                <a:ext uri="{63B3BB69-23CF-44E3-9099-C40C66FF867C}">
                  <a14:compatExt spid="_x0000_s102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22</xdr:row>
          <xdr:rowOff>47625</xdr:rowOff>
        </xdr:from>
        <xdr:to>
          <xdr:col>4</xdr:col>
          <xdr:colOff>381000</xdr:colOff>
          <xdr:row>22</xdr:row>
          <xdr:rowOff>238125</xdr:rowOff>
        </xdr:to>
        <xdr:sp macro="" textlink="">
          <xdr:nvSpPr>
            <xdr:cNvPr id="10271" name="Check Box 31" hidden="1">
              <a:extLst>
                <a:ext uri="{63B3BB69-23CF-44E3-9099-C40C66FF867C}">
                  <a14:compatExt spid="_x0000_s102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23</xdr:row>
          <xdr:rowOff>47625</xdr:rowOff>
        </xdr:from>
        <xdr:to>
          <xdr:col>2</xdr:col>
          <xdr:colOff>419100</xdr:colOff>
          <xdr:row>23</xdr:row>
          <xdr:rowOff>238125</xdr:rowOff>
        </xdr:to>
        <xdr:sp macro="" textlink="">
          <xdr:nvSpPr>
            <xdr:cNvPr id="10272" name="Check Box 32" hidden="1">
              <a:extLst>
                <a:ext uri="{63B3BB69-23CF-44E3-9099-C40C66FF867C}">
                  <a14:compatExt spid="_x0000_s102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23</xdr:row>
          <xdr:rowOff>47625</xdr:rowOff>
        </xdr:from>
        <xdr:to>
          <xdr:col>2</xdr:col>
          <xdr:colOff>419100</xdr:colOff>
          <xdr:row>23</xdr:row>
          <xdr:rowOff>238125</xdr:rowOff>
        </xdr:to>
        <xdr:sp macro="" textlink="">
          <xdr:nvSpPr>
            <xdr:cNvPr id="10273" name="Check Box 33" hidden="1">
              <a:extLst>
                <a:ext uri="{63B3BB69-23CF-44E3-9099-C40C66FF867C}">
                  <a14:compatExt spid="_x0000_s102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23</xdr:row>
          <xdr:rowOff>47625</xdr:rowOff>
        </xdr:from>
        <xdr:to>
          <xdr:col>4</xdr:col>
          <xdr:colOff>381000</xdr:colOff>
          <xdr:row>23</xdr:row>
          <xdr:rowOff>238125</xdr:rowOff>
        </xdr:to>
        <xdr:sp macro="" textlink="">
          <xdr:nvSpPr>
            <xdr:cNvPr id="10274" name="Check Box 34" hidden="1">
              <a:extLst>
                <a:ext uri="{63B3BB69-23CF-44E3-9099-C40C66FF867C}">
                  <a14:compatExt spid="_x0000_s102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24</xdr:row>
          <xdr:rowOff>47625</xdr:rowOff>
        </xdr:from>
        <xdr:to>
          <xdr:col>2</xdr:col>
          <xdr:colOff>419100</xdr:colOff>
          <xdr:row>24</xdr:row>
          <xdr:rowOff>238125</xdr:rowOff>
        </xdr:to>
        <xdr:sp macro="" textlink="">
          <xdr:nvSpPr>
            <xdr:cNvPr id="10275" name="Check Box 35" hidden="1">
              <a:extLst>
                <a:ext uri="{63B3BB69-23CF-44E3-9099-C40C66FF867C}">
                  <a14:compatExt spid="_x0000_s102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24</xdr:row>
          <xdr:rowOff>47625</xdr:rowOff>
        </xdr:from>
        <xdr:to>
          <xdr:col>2</xdr:col>
          <xdr:colOff>419100</xdr:colOff>
          <xdr:row>24</xdr:row>
          <xdr:rowOff>238125</xdr:rowOff>
        </xdr:to>
        <xdr:sp macro="" textlink="">
          <xdr:nvSpPr>
            <xdr:cNvPr id="10276" name="Check Box 36" hidden="1">
              <a:extLst>
                <a:ext uri="{63B3BB69-23CF-44E3-9099-C40C66FF867C}">
                  <a14:compatExt spid="_x0000_s102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24</xdr:row>
          <xdr:rowOff>47625</xdr:rowOff>
        </xdr:from>
        <xdr:to>
          <xdr:col>4</xdr:col>
          <xdr:colOff>381000</xdr:colOff>
          <xdr:row>24</xdr:row>
          <xdr:rowOff>238125</xdr:rowOff>
        </xdr:to>
        <xdr:sp macro="" textlink="">
          <xdr:nvSpPr>
            <xdr:cNvPr id="10277" name="Check Box 37" hidden="1">
              <a:extLst>
                <a:ext uri="{63B3BB69-23CF-44E3-9099-C40C66FF867C}">
                  <a14:compatExt spid="_x0000_s102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25</xdr:row>
          <xdr:rowOff>47625</xdr:rowOff>
        </xdr:from>
        <xdr:to>
          <xdr:col>2</xdr:col>
          <xdr:colOff>419100</xdr:colOff>
          <xdr:row>25</xdr:row>
          <xdr:rowOff>238125</xdr:rowOff>
        </xdr:to>
        <xdr:sp macro="" textlink="">
          <xdr:nvSpPr>
            <xdr:cNvPr id="10278" name="Check Box 38" hidden="1">
              <a:extLst>
                <a:ext uri="{63B3BB69-23CF-44E3-9099-C40C66FF867C}">
                  <a14:compatExt spid="_x0000_s102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25</xdr:row>
          <xdr:rowOff>47625</xdr:rowOff>
        </xdr:from>
        <xdr:to>
          <xdr:col>2</xdr:col>
          <xdr:colOff>419100</xdr:colOff>
          <xdr:row>25</xdr:row>
          <xdr:rowOff>238125</xdr:rowOff>
        </xdr:to>
        <xdr:sp macro="" textlink="">
          <xdr:nvSpPr>
            <xdr:cNvPr id="10279" name="Check Box 39" hidden="1">
              <a:extLst>
                <a:ext uri="{63B3BB69-23CF-44E3-9099-C40C66FF867C}">
                  <a14:compatExt spid="_x0000_s102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25</xdr:row>
          <xdr:rowOff>47625</xdr:rowOff>
        </xdr:from>
        <xdr:to>
          <xdr:col>4</xdr:col>
          <xdr:colOff>381000</xdr:colOff>
          <xdr:row>25</xdr:row>
          <xdr:rowOff>238125</xdr:rowOff>
        </xdr:to>
        <xdr:sp macro="" textlink="">
          <xdr:nvSpPr>
            <xdr:cNvPr id="10280" name="Check Box 40" hidden="1">
              <a:extLst>
                <a:ext uri="{63B3BB69-23CF-44E3-9099-C40C66FF867C}">
                  <a14:compatExt spid="_x0000_s102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26</xdr:row>
          <xdr:rowOff>47625</xdr:rowOff>
        </xdr:from>
        <xdr:to>
          <xdr:col>2</xdr:col>
          <xdr:colOff>419100</xdr:colOff>
          <xdr:row>26</xdr:row>
          <xdr:rowOff>238125</xdr:rowOff>
        </xdr:to>
        <xdr:sp macro="" textlink="">
          <xdr:nvSpPr>
            <xdr:cNvPr id="10281" name="Check Box 41" hidden="1">
              <a:extLst>
                <a:ext uri="{63B3BB69-23CF-44E3-9099-C40C66FF867C}">
                  <a14:compatExt spid="_x0000_s102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26</xdr:row>
          <xdr:rowOff>47625</xdr:rowOff>
        </xdr:from>
        <xdr:to>
          <xdr:col>2</xdr:col>
          <xdr:colOff>419100</xdr:colOff>
          <xdr:row>26</xdr:row>
          <xdr:rowOff>238125</xdr:rowOff>
        </xdr:to>
        <xdr:sp macro="" textlink="">
          <xdr:nvSpPr>
            <xdr:cNvPr id="10282" name="Check Box 42" hidden="1">
              <a:extLst>
                <a:ext uri="{63B3BB69-23CF-44E3-9099-C40C66FF867C}">
                  <a14:compatExt spid="_x0000_s102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47625</xdr:rowOff>
        </xdr:from>
        <xdr:to>
          <xdr:col>4</xdr:col>
          <xdr:colOff>381000</xdr:colOff>
          <xdr:row>26</xdr:row>
          <xdr:rowOff>238125</xdr:rowOff>
        </xdr:to>
        <xdr:sp macro="" textlink="">
          <xdr:nvSpPr>
            <xdr:cNvPr id="10283" name="Check Box 43" hidden="1">
              <a:extLst>
                <a:ext uri="{63B3BB69-23CF-44E3-9099-C40C66FF867C}">
                  <a14:compatExt spid="_x0000_s102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12</xdr:row>
          <xdr:rowOff>47625</xdr:rowOff>
        </xdr:from>
        <xdr:to>
          <xdr:col>2</xdr:col>
          <xdr:colOff>419100</xdr:colOff>
          <xdr:row>12</xdr:row>
          <xdr:rowOff>238125</xdr:rowOff>
        </xdr:to>
        <xdr:sp macro="" textlink="">
          <xdr:nvSpPr>
            <xdr:cNvPr id="10284" name="Check Box 44" hidden="1">
              <a:extLst>
                <a:ext uri="{63B3BB69-23CF-44E3-9099-C40C66FF867C}">
                  <a14:compatExt spid="_x0000_s102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12</xdr:row>
          <xdr:rowOff>47625</xdr:rowOff>
        </xdr:from>
        <xdr:to>
          <xdr:col>2</xdr:col>
          <xdr:colOff>419100</xdr:colOff>
          <xdr:row>12</xdr:row>
          <xdr:rowOff>238125</xdr:rowOff>
        </xdr:to>
        <xdr:sp macro="" textlink="">
          <xdr:nvSpPr>
            <xdr:cNvPr id="10285" name="Check Box 45" hidden="1">
              <a:extLst>
                <a:ext uri="{63B3BB69-23CF-44E3-9099-C40C66FF867C}">
                  <a14:compatExt spid="_x0000_s102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12</xdr:row>
          <xdr:rowOff>47625</xdr:rowOff>
        </xdr:from>
        <xdr:to>
          <xdr:col>4</xdr:col>
          <xdr:colOff>381000</xdr:colOff>
          <xdr:row>12</xdr:row>
          <xdr:rowOff>238125</xdr:rowOff>
        </xdr:to>
        <xdr:sp macro="" textlink="">
          <xdr:nvSpPr>
            <xdr:cNvPr id="10286" name="Check Box 46" hidden="1">
              <a:extLst>
                <a:ext uri="{63B3BB69-23CF-44E3-9099-C40C66FF867C}">
                  <a14:compatExt spid="_x0000_s102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47625</xdr:rowOff>
        </xdr:from>
        <xdr:to>
          <xdr:col>2</xdr:col>
          <xdr:colOff>419100</xdr:colOff>
          <xdr:row>13</xdr:row>
          <xdr:rowOff>238125</xdr:rowOff>
        </xdr:to>
        <xdr:sp macro="" textlink="">
          <xdr:nvSpPr>
            <xdr:cNvPr id="10287" name="Check Box 47" hidden="1">
              <a:extLst>
                <a:ext uri="{63B3BB69-23CF-44E3-9099-C40C66FF867C}">
                  <a14:compatExt spid="_x0000_s102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47625</xdr:rowOff>
        </xdr:from>
        <xdr:to>
          <xdr:col>2</xdr:col>
          <xdr:colOff>419100</xdr:colOff>
          <xdr:row>13</xdr:row>
          <xdr:rowOff>238125</xdr:rowOff>
        </xdr:to>
        <xdr:sp macro="" textlink="">
          <xdr:nvSpPr>
            <xdr:cNvPr id="10288" name="Check Box 48" hidden="1">
              <a:extLst>
                <a:ext uri="{63B3BB69-23CF-44E3-9099-C40C66FF867C}">
                  <a14:compatExt spid="_x0000_s102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47625</xdr:rowOff>
        </xdr:from>
        <xdr:to>
          <xdr:col>2</xdr:col>
          <xdr:colOff>419100</xdr:colOff>
          <xdr:row>13</xdr:row>
          <xdr:rowOff>238125</xdr:rowOff>
        </xdr:to>
        <xdr:sp macro="" textlink="">
          <xdr:nvSpPr>
            <xdr:cNvPr id="10289" name="Check Box 49" hidden="1">
              <a:extLst>
                <a:ext uri="{63B3BB69-23CF-44E3-9099-C40C66FF867C}">
                  <a14:compatExt spid="_x0000_s102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13</xdr:row>
          <xdr:rowOff>47625</xdr:rowOff>
        </xdr:from>
        <xdr:to>
          <xdr:col>4</xdr:col>
          <xdr:colOff>381000</xdr:colOff>
          <xdr:row>13</xdr:row>
          <xdr:rowOff>238125</xdr:rowOff>
        </xdr:to>
        <xdr:sp macro="" textlink="">
          <xdr:nvSpPr>
            <xdr:cNvPr id="10290" name="Check Box 50" hidden="1">
              <a:extLst>
                <a:ext uri="{63B3BB69-23CF-44E3-9099-C40C66FF867C}">
                  <a14:compatExt spid="_x0000_s102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47625</xdr:rowOff>
        </xdr:from>
        <xdr:to>
          <xdr:col>2</xdr:col>
          <xdr:colOff>419100</xdr:colOff>
          <xdr:row>14</xdr:row>
          <xdr:rowOff>238125</xdr:rowOff>
        </xdr:to>
        <xdr:sp macro="" textlink="">
          <xdr:nvSpPr>
            <xdr:cNvPr id="10291" name="Check Box 51" hidden="1">
              <a:extLst>
                <a:ext uri="{63B3BB69-23CF-44E3-9099-C40C66FF867C}">
                  <a14:compatExt spid="_x0000_s102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47625</xdr:rowOff>
        </xdr:from>
        <xdr:to>
          <xdr:col>2</xdr:col>
          <xdr:colOff>419100</xdr:colOff>
          <xdr:row>14</xdr:row>
          <xdr:rowOff>238125</xdr:rowOff>
        </xdr:to>
        <xdr:sp macro="" textlink="">
          <xdr:nvSpPr>
            <xdr:cNvPr id="10292" name="Check Box 52" hidden="1">
              <a:extLst>
                <a:ext uri="{63B3BB69-23CF-44E3-9099-C40C66FF867C}">
                  <a14:compatExt spid="_x0000_s102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47625</xdr:rowOff>
        </xdr:from>
        <xdr:to>
          <xdr:col>2</xdr:col>
          <xdr:colOff>419100</xdr:colOff>
          <xdr:row>14</xdr:row>
          <xdr:rowOff>238125</xdr:rowOff>
        </xdr:to>
        <xdr:sp macro="" textlink="">
          <xdr:nvSpPr>
            <xdr:cNvPr id="10293" name="Check Box 53" hidden="1">
              <a:extLst>
                <a:ext uri="{63B3BB69-23CF-44E3-9099-C40C66FF867C}">
                  <a14:compatExt spid="_x0000_s102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14</xdr:row>
          <xdr:rowOff>47625</xdr:rowOff>
        </xdr:from>
        <xdr:to>
          <xdr:col>4</xdr:col>
          <xdr:colOff>381000</xdr:colOff>
          <xdr:row>14</xdr:row>
          <xdr:rowOff>238125</xdr:rowOff>
        </xdr:to>
        <xdr:sp macro="" textlink="">
          <xdr:nvSpPr>
            <xdr:cNvPr id="10294" name="Check Box 54" hidden="1">
              <a:extLst>
                <a:ext uri="{63B3BB69-23CF-44E3-9099-C40C66FF867C}">
                  <a14:compatExt spid="_x0000_s102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47625</xdr:rowOff>
        </xdr:from>
        <xdr:to>
          <xdr:col>2</xdr:col>
          <xdr:colOff>419100</xdr:colOff>
          <xdr:row>15</xdr:row>
          <xdr:rowOff>238125</xdr:rowOff>
        </xdr:to>
        <xdr:sp macro="" textlink="">
          <xdr:nvSpPr>
            <xdr:cNvPr id="10295" name="Check Box 55" hidden="1">
              <a:extLst>
                <a:ext uri="{63B3BB69-23CF-44E3-9099-C40C66FF867C}">
                  <a14:compatExt spid="_x0000_s102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47625</xdr:rowOff>
        </xdr:from>
        <xdr:to>
          <xdr:col>2</xdr:col>
          <xdr:colOff>419100</xdr:colOff>
          <xdr:row>15</xdr:row>
          <xdr:rowOff>238125</xdr:rowOff>
        </xdr:to>
        <xdr:sp macro="" textlink="">
          <xdr:nvSpPr>
            <xdr:cNvPr id="10296" name="Check Box 56" hidden="1">
              <a:extLst>
                <a:ext uri="{63B3BB69-23CF-44E3-9099-C40C66FF867C}">
                  <a14:compatExt spid="_x0000_s102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47625</xdr:rowOff>
        </xdr:from>
        <xdr:to>
          <xdr:col>2</xdr:col>
          <xdr:colOff>419100</xdr:colOff>
          <xdr:row>15</xdr:row>
          <xdr:rowOff>238125</xdr:rowOff>
        </xdr:to>
        <xdr:sp macro="" textlink="">
          <xdr:nvSpPr>
            <xdr:cNvPr id="10297" name="Check Box 57" hidden="1">
              <a:extLst>
                <a:ext uri="{63B3BB69-23CF-44E3-9099-C40C66FF867C}">
                  <a14:compatExt spid="_x0000_s102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15</xdr:row>
          <xdr:rowOff>47625</xdr:rowOff>
        </xdr:from>
        <xdr:to>
          <xdr:col>4</xdr:col>
          <xdr:colOff>381000</xdr:colOff>
          <xdr:row>15</xdr:row>
          <xdr:rowOff>238125</xdr:rowOff>
        </xdr:to>
        <xdr:sp macro="" textlink="">
          <xdr:nvSpPr>
            <xdr:cNvPr id="10298" name="Check Box 58" hidden="1">
              <a:extLst>
                <a:ext uri="{63B3BB69-23CF-44E3-9099-C40C66FF867C}">
                  <a14:compatExt spid="_x0000_s102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47625</xdr:rowOff>
        </xdr:from>
        <xdr:to>
          <xdr:col>2</xdr:col>
          <xdr:colOff>419100</xdr:colOff>
          <xdr:row>16</xdr:row>
          <xdr:rowOff>238125</xdr:rowOff>
        </xdr:to>
        <xdr:sp macro="" textlink="">
          <xdr:nvSpPr>
            <xdr:cNvPr id="10299" name="Check Box 59" hidden="1">
              <a:extLst>
                <a:ext uri="{63B3BB69-23CF-44E3-9099-C40C66FF867C}">
                  <a14:compatExt spid="_x0000_s102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47625</xdr:rowOff>
        </xdr:from>
        <xdr:to>
          <xdr:col>2</xdr:col>
          <xdr:colOff>419100</xdr:colOff>
          <xdr:row>16</xdr:row>
          <xdr:rowOff>238125</xdr:rowOff>
        </xdr:to>
        <xdr:sp macro="" textlink="">
          <xdr:nvSpPr>
            <xdr:cNvPr id="10300" name="Check Box 60" hidden="1">
              <a:extLst>
                <a:ext uri="{63B3BB69-23CF-44E3-9099-C40C66FF867C}">
                  <a14:compatExt spid="_x0000_s1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47625</xdr:rowOff>
        </xdr:from>
        <xdr:to>
          <xdr:col>2</xdr:col>
          <xdr:colOff>419100</xdr:colOff>
          <xdr:row>16</xdr:row>
          <xdr:rowOff>238125</xdr:rowOff>
        </xdr:to>
        <xdr:sp macro="" textlink="">
          <xdr:nvSpPr>
            <xdr:cNvPr id="10301" name="Check Box 61" hidden="1">
              <a:extLst>
                <a:ext uri="{63B3BB69-23CF-44E3-9099-C40C66FF867C}">
                  <a14:compatExt spid="_x0000_s103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16</xdr:row>
          <xdr:rowOff>47625</xdr:rowOff>
        </xdr:from>
        <xdr:to>
          <xdr:col>4</xdr:col>
          <xdr:colOff>381000</xdr:colOff>
          <xdr:row>16</xdr:row>
          <xdr:rowOff>238125</xdr:rowOff>
        </xdr:to>
        <xdr:sp macro="" textlink="">
          <xdr:nvSpPr>
            <xdr:cNvPr id="10302" name="Check Box 62" hidden="1">
              <a:extLst>
                <a:ext uri="{63B3BB69-23CF-44E3-9099-C40C66FF867C}">
                  <a14:compatExt spid="_x0000_s103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47625</xdr:rowOff>
        </xdr:from>
        <xdr:to>
          <xdr:col>2</xdr:col>
          <xdr:colOff>419100</xdr:colOff>
          <xdr:row>17</xdr:row>
          <xdr:rowOff>238125</xdr:rowOff>
        </xdr:to>
        <xdr:sp macro="" textlink="">
          <xdr:nvSpPr>
            <xdr:cNvPr id="10303" name="Check Box 63" hidden="1">
              <a:extLst>
                <a:ext uri="{63B3BB69-23CF-44E3-9099-C40C66FF867C}">
                  <a14:compatExt spid="_x0000_s103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47625</xdr:rowOff>
        </xdr:from>
        <xdr:to>
          <xdr:col>2</xdr:col>
          <xdr:colOff>419100</xdr:colOff>
          <xdr:row>17</xdr:row>
          <xdr:rowOff>238125</xdr:rowOff>
        </xdr:to>
        <xdr:sp macro="" textlink="">
          <xdr:nvSpPr>
            <xdr:cNvPr id="10304" name="Check Box 64" hidden="1">
              <a:extLst>
                <a:ext uri="{63B3BB69-23CF-44E3-9099-C40C66FF867C}">
                  <a14:compatExt spid="_x0000_s103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47625</xdr:rowOff>
        </xdr:from>
        <xdr:to>
          <xdr:col>2</xdr:col>
          <xdr:colOff>419100</xdr:colOff>
          <xdr:row>17</xdr:row>
          <xdr:rowOff>238125</xdr:rowOff>
        </xdr:to>
        <xdr:sp macro="" textlink="">
          <xdr:nvSpPr>
            <xdr:cNvPr id="10305" name="Check Box 65" hidden="1">
              <a:extLst>
                <a:ext uri="{63B3BB69-23CF-44E3-9099-C40C66FF867C}">
                  <a14:compatExt spid="_x0000_s103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17</xdr:row>
          <xdr:rowOff>47625</xdr:rowOff>
        </xdr:from>
        <xdr:to>
          <xdr:col>4</xdr:col>
          <xdr:colOff>381000</xdr:colOff>
          <xdr:row>17</xdr:row>
          <xdr:rowOff>238125</xdr:rowOff>
        </xdr:to>
        <xdr:sp macro="" textlink="">
          <xdr:nvSpPr>
            <xdr:cNvPr id="10306" name="Check Box 66" hidden="1">
              <a:extLst>
                <a:ext uri="{63B3BB69-23CF-44E3-9099-C40C66FF867C}">
                  <a14:compatExt spid="_x0000_s103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0</xdr:col>
      <xdr:colOff>16565</xdr:colOff>
      <xdr:row>20</xdr:row>
      <xdr:rowOff>24847</xdr:rowOff>
    </xdr:from>
    <xdr:to>
      <xdr:col>8</xdr:col>
      <xdr:colOff>24847</xdr:colOff>
      <xdr:row>24</xdr:row>
      <xdr:rowOff>0</xdr:rowOff>
    </xdr:to>
    <xdr:sp macro="" textlink="">
      <xdr:nvSpPr>
        <xdr:cNvPr id="2" name="Line 4"/>
        <xdr:cNvSpPr>
          <a:spLocks noChangeShapeType="1"/>
        </xdr:cNvSpPr>
      </xdr:nvSpPr>
      <xdr:spPr bwMode="auto">
        <a:xfrm>
          <a:off x="16565" y="4944717"/>
          <a:ext cx="6153978" cy="2170044"/>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571500</xdr:colOff>
      <xdr:row>3</xdr:row>
      <xdr:rowOff>125831</xdr:rowOff>
    </xdr:from>
    <xdr:to>
      <xdr:col>15</xdr:col>
      <xdr:colOff>428626</xdr:colOff>
      <xdr:row>11</xdr:row>
      <xdr:rowOff>87678</xdr:rowOff>
    </xdr:to>
    <xdr:grpSp>
      <xdr:nvGrpSpPr>
        <xdr:cNvPr id="6" name="グループ化 5"/>
        <xdr:cNvGrpSpPr/>
      </xdr:nvGrpSpPr>
      <xdr:grpSpPr>
        <a:xfrm>
          <a:off x="6715125" y="840206"/>
          <a:ext cx="4676776" cy="1866847"/>
          <a:chOff x="6591300" y="268706"/>
          <a:chExt cx="4676776" cy="1866847"/>
        </a:xfrm>
      </xdr:grpSpPr>
      <xdr:pic>
        <xdr:nvPicPr>
          <xdr:cNvPr id="3" name="図 2"/>
          <xdr:cNvPicPr>
            <a:picLocks noChangeAspect="1"/>
          </xdr:cNvPicPr>
        </xdr:nvPicPr>
        <xdr:blipFill rotWithShape="1">
          <a:blip xmlns:r="http://schemas.openxmlformats.org/officeDocument/2006/relationships" r:embed="rId1"/>
          <a:srcRect l="1909" t="41218" r="46455" b="21594"/>
          <a:stretch/>
        </xdr:blipFill>
        <xdr:spPr>
          <a:xfrm>
            <a:off x="6591300" y="268706"/>
            <a:ext cx="4676776" cy="1866847"/>
          </a:xfrm>
          <a:prstGeom prst="rect">
            <a:avLst/>
          </a:prstGeom>
        </xdr:spPr>
      </xdr:pic>
      <xdr:sp macro="" textlink="">
        <xdr:nvSpPr>
          <xdr:cNvPr id="4" name="正方形/長方形 3"/>
          <xdr:cNvSpPr/>
        </xdr:nvSpPr>
        <xdr:spPr bwMode="auto">
          <a:xfrm>
            <a:off x="7391400" y="1457325"/>
            <a:ext cx="752475" cy="304800"/>
          </a:xfrm>
          <a:prstGeom prst="rect">
            <a:avLst/>
          </a:prstGeom>
          <a:noFill/>
          <a:ln w="38100" cap="flat" cmpd="sng" algn="ctr">
            <a:solidFill>
              <a:srgbClr val="FF0000"/>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kumimoji="1" lang="ja-JP" altLang="en-US" sz="1100">
              <a:ln w="38100">
                <a:solidFill>
                  <a:sysClr val="windowText" lastClr="000000"/>
                </a:solidFill>
              </a:ln>
              <a:noFill/>
            </a:endParaRPr>
          </a:p>
        </xdr:txBody>
      </xdr:sp>
    </xdr:grpSp>
    <xdr:clientData/>
  </xdr:twoCellAnchor>
  <xdr:twoCellAnchor>
    <xdr:from>
      <xdr:col>11</xdr:col>
      <xdr:colOff>180974</xdr:colOff>
      <xdr:row>11</xdr:row>
      <xdr:rowOff>209550</xdr:rowOff>
    </xdr:from>
    <xdr:to>
      <xdr:col>16</xdr:col>
      <xdr:colOff>257175</xdr:colOff>
      <xdr:row>15</xdr:row>
      <xdr:rowOff>76200</xdr:rowOff>
    </xdr:to>
    <xdr:sp macro="" textlink="">
      <xdr:nvSpPr>
        <xdr:cNvPr id="5" name="線吹き出し 1 (枠付き) 4"/>
        <xdr:cNvSpPr/>
      </xdr:nvSpPr>
      <xdr:spPr bwMode="auto">
        <a:xfrm>
          <a:off x="8401049" y="2828925"/>
          <a:ext cx="3505201" cy="1057275"/>
        </a:xfrm>
        <a:prstGeom prst="borderCallout1">
          <a:avLst>
            <a:gd name="adj1" fmla="val -1503"/>
            <a:gd name="adj2" fmla="val 17529"/>
            <a:gd name="adj3" fmla="val -47791"/>
            <a:gd name="adj4" fmla="val -8583"/>
          </a:avLst>
        </a:prstGeom>
        <a:solidFill>
          <a:srgbClr xmlns:mc="http://schemas.openxmlformats.org/markup-compatibility/2006" xmlns:a14="http://schemas.microsoft.com/office/drawing/2010/main" val="FFFFFF" mc:Ignorable="a14" a14:legacySpreadsheetColorIndex="65"/>
        </a:solidFill>
        <a:ln w="2857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08000" tIns="108000" rIns="108000" bIns="108000" rtlCol="0" anchor="t" upright="1"/>
        <a:lstStyle/>
        <a:p>
          <a:pPr algn="l"/>
          <a:r>
            <a:rPr kumimoji="1" lang="ja-JP" altLang="en-US" sz="1100">
              <a:latin typeface="ＭＳ ゴシック" panose="020B0609070205080204" pitchFamily="49" charset="-128"/>
              <a:ea typeface="ＭＳ ゴシック" panose="020B0609070205080204" pitchFamily="49" charset="-128"/>
            </a:rPr>
            <a:t>免除事由で「履行保証保険」または「履行ボンド」を選択したときに提出してください。</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b="1">
              <a:solidFill>
                <a:srgbClr val="FF0000"/>
              </a:solidFill>
              <a:latin typeface="ＭＳ ゴシック" panose="020B0609070205080204" pitchFamily="49" charset="-128"/>
              <a:ea typeface="ＭＳ ゴシック" panose="020B0609070205080204" pitchFamily="49" charset="-128"/>
            </a:rPr>
            <a:t>「金融機関あるいは保証事業会社等による担保提供」の場合は、免除申請書の提出は必要ありません</a:t>
          </a:r>
          <a:r>
            <a:rPr kumimoji="1" lang="ja-JP" altLang="en-US" sz="1100" b="1">
              <a:solidFill>
                <a:srgbClr val="FF0000"/>
              </a:solidFill>
            </a:rPr>
            <a:t>。</a:t>
          </a:r>
        </a:p>
      </xdr:txBody>
    </xdr:sp>
    <xdr:clientData/>
  </xdr:twoCellAnchor>
  <xdr:twoCellAnchor>
    <xdr:from>
      <xdr:col>8</xdr:col>
      <xdr:colOff>571500</xdr:colOff>
      <xdr:row>1</xdr:row>
      <xdr:rowOff>123825</xdr:rowOff>
    </xdr:from>
    <xdr:to>
      <xdr:col>11</xdr:col>
      <xdr:colOff>581025</xdr:colOff>
      <xdr:row>3</xdr:row>
      <xdr:rowOff>19050</xdr:rowOff>
    </xdr:to>
    <xdr:sp macro="" textlink="">
      <xdr:nvSpPr>
        <xdr:cNvPr id="7" name="テキスト ボックス 6"/>
        <xdr:cNvSpPr txBox="1"/>
      </xdr:nvSpPr>
      <xdr:spPr>
        <a:xfrm>
          <a:off x="6715125" y="361950"/>
          <a:ext cx="2085975" cy="3714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lstStyle/>
        <a:p>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基本事項入力</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シート</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6</xdr:col>
      <xdr:colOff>95250</xdr:colOff>
      <xdr:row>26</xdr:row>
      <xdr:rowOff>66675</xdr:rowOff>
    </xdr:from>
    <xdr:to>
      <xdr:col>6</xdr:col>
      <xdr:colOff>180975</xdr:colOff>
      <xdr:row>32</xdr:row>
      <xdr:rowOff>28575</xdr:rowOff>
    </xdr:to>
    <xdr:sp macro="" textlink="">
      <xdr:nvSpPr>
        <xdr:cNvPr id="2" name="AutoShape 3"/>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3" name="AutoShape 4"/>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4" name="Line 5"/>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95250</xdr:colOff>
      <xdr:row>26</xdr:row>
      <xdr:rowOff>66675</xdr:rowOff>
    </xdr:from>
    <xdr:to>
      <xdr:col>6</xdr:col>
      <xdr:colOff>180975</xdr:colOff>
      <xdr:row>32</xdr:row>
      <xdr:rowOff>28575</xdr:rowOff>
    </xdr:to>
    <xdr:sp macro="" textlink="">
      <xdr:nvSpPr>
        <xdr:cNvPr id="5" name="AutoShape 3"/>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6" name="AutoShape 4"/>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7" name="Line 5"/>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95250</xdr:colOff>
      <xdr:row>26</xdr:row>
      <xdr:rowOff>66675</xdr:rowOff>
    </xdr:from>
    <xdr:to>
      <xdr:col>6</xdr:col>
      <xdr:colOff>180975</xdr:colOff>
      <xdr:row>32</xdr:row>
      <xdr:rowOff>28575</xdr:rowOff>
    </xdr:to>
    <xdr:sp macro="" textlink="">
      <xdr:nvSpPr>
        <xdr:cNvPr id="8" name="AutoShape 3"/>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9" name="AutoShape 4"/>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10" name="Line 5"/>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95250</xdr:colOff>
      <xdr:row>26</xdr:row>
      <xdr:rowOff>66675</xdr:rowOff>
    </xdr:from>
    <xdr:to>
      <xdr:col>6</xdr:col>
      <xdr:colOff>180975</xdr:colOff>
      <xdr:row>32</xdr:row>
      <xdr:rowOff>28575</xdr:rowOff>
    </xdr:to>
    <xdr:sp macro="" textlink="">
      <xdr:nvSpPr>
        <xdr:cNvPr id="11" name="AutoShape 3"/>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12" name="AutoShape 4"/>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13" name="Line 5"/>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omments" Target="../comments1.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13" Type="http://schemas.openxmlformats.org/officeDocument/2006/relationships/ctrlProp" Target="../ctrlProps/ctrlProp14.xml"/><Relationship Id="rId18" Type="http://schemas.openxmlformats.org/officeDocument/2006/relationships/ctrlProp" Target="../ctrlProps/ctrlProp19.xml"/><Relationship Id="rId26" Type="http://schemas.openxmlformats.org/officeDocument/2006/relationships/ctrlProp" Target="../ctrlProps/ctrlProp27.xml"/><Relationship Id="rId39" Type="http://schemas.openxmlformats.org/officeDocument/2006/relationships/ctrlProp" Target="../ctrlProps/ctrlProp40.xml"/><Relationship Id="rId21" Type="http://schemas.openxmlformats.org/officeDocument/2006/relationships/ctrlProp" Target="../ctrlProps/ctrlProp22.xml"/><Relationship Id="rId34" Type="http://schemas.openxmlformats.org/officeDocument/2006/relationships/ctrlProp" Target="../ctrlProps/ctrlProp35.xml"/><Relationship Id="rId42" Type="http://schemas.openxmlformats.org/officeDocument/2006/relationships/ctrlProp" Target="../ctrlProps/ctrlProp43.xml"/><Relationship Id="rId47" Type="http://schemas.openxmlformats.org/officeDocument/2006/relationships/ctrlProp" Target="../ctrlProps/ctrlProp48.xml"/><Relationship Id="rId50" Type="http://schemas.openxmlformats.org/officeDocument/2006/relationships/ctrlProp" Target="../ctrlProps/ctrlProp51.xml"/><Relationship Id="rId55" Type="http://schemas.openxmlformats.org/officeDocument/2006/relationships/ctrlProp" Target="../ctrlProps/ctrlProp56.xml"/><Relationship Id="rId63" Type="http://schemas.openxmlformats.org/officeDocument/2006/relationships/ctrlProp" Target="../ctrlProps/ctrlProp64.xml"/><Relationship Id="rId68" Type="http://schemas.openxmlformats.org/officeDocument/2006/relationships/ctrlProp" Target="../ctrlProps/ctrlProp69.xml"/><Relationship Id="rId7" Type="http://schemas.openxmlformats.org/officeDocument/2006/relationships/ctrlProp" Target="../ctrlProps/ctrlProp8.xml"/><Relationship Id="rId2" Type="http://schemas.openxmlformats.org/officeDocument/2006/relationships/drawing" Target="../drawings/drawing4.xml"/><Relationship Id="rId16" Type="http://schemas.openxmlformats.org/officeDocument/2006/relationships/ctrlProp" Target="../ctrlProps/ctrlProp17.xml"/><Relationship Id="rId29" Type="http://schemas.openxmlformats.org/officeDocument/2006/relationships/ctrlProp" Target="../ctrlProps/ctrlProp30.xml"/><Relationship Id="rId1" Type="http://schemas.openxmlformats.org/officeDocument/2006/relationships/printerSettings" Target="../printerSettings/printerSettings3.bin"/><Relationship Id="rId6" Type="http://schemas.openxmlformats.org/officeDocument/2006/relationships/ctrlProp" Target="../ctrlProps/ctrlProp7.xml"/><Relationship Id="rId11" Type="http://schemas.openxmlformats.org/officeDocument/2006/relationships/ctrlProp" Target="../ctrlProps/ctrlProp12.xml"/><Relationship Id="rId24" Type="http://schemas.openxmlformats.org/officeDocument/2006/relationships/ctrlProp" Target="../ctrlProps/ctrlProp25.xml"/><Relationship Id="rId32" Type="http://schemas.openxmlformats.org/officeDocument/2006/relationships/ctrlProp" Target="../ctrlProps/ctrlProp33.xml"/><Relationship Id="rId37" Type="http://schemas.openxmlformats.org/officeDocument/2006/relationships/ctrlProp" Target="../ctrlProps/ctrlProp38.xml"/><Relationship Id="rId40" Type="http://schemas.openxmlformats.org/officeDocument/2006/relationships/ctrlProp" Target="../ctrlProps/ctrlProp41.xml"/><Relationship Id="rId45" Type="http://schemas.openxmlformats.org/officeDocument/2006/relationships/ctrlProp" Target="../ctrlProps/ctrlProp46.xml"/><Relationship Id="rId53" Type="http://schemas.openxmlformats.org/officeDocument/2006/relationships/ctrlProp" Target="../ctrlProps/ctrlProp54.xml"/><Relationship Id="rId58" Type="http://schemas.openxmlformats.org/officeDocument/2006/relationships/ctrlProp" Target="../ctrlProps/ctrlProp59.xml"/><Relationship Id="rId66" Type="http://schemas.openxmlformats.org/officeDocument/2006/relationships/ctrlProp" Target="../ctrlProps/ctrlProp67.xml"/><Relationship Id="rId5" Type="http://schemas.openxmlformats.org/officeDocument/2006/relationships/ctrlProp" Target="../ctrlProps/ctrlProp6.xml"/><Relationship Id="rId15" Type="http://schemas.openxmlformats.org/officeDocument/2006/relationships/ctrlProp" Target="../ctrlProps/ctrlProp16.xml"/><Relationship Id="rId23" Type="http://schemas.openxmlformats.org/officeDocument/2006/relationships/ctrlProp" Target="../ctrlProps/ctrlProp24.xml"/><Relationship Id="rId28" Type="http://schemas.openxmlformats.org/officeDocument/2006/relationships/ctrlProp" Target="../ctrlProps/ctrlProp29.xml"/><Relationship Id="rId36" Type="http://schemas.openxmlformats.org/officeDocument/2006/relationships/ctrlProp" Target="../ctrlProps/ctrlProp37.xml"/><Relationship Id="rId49" Type="http://schemas.openxmlformats.org/officeDocument/2006/relationships/ctrlProp" Target="../ctrlProps/ctrlProp50.xml"/><Relationship Id="rId57" Type="http://schemas.openxmlformats.org/officeDocument/2006/relationships/ctrlProp" Target="../ctrlProps/ctrlProp58.xml"/><Relationship Id="rId61" Type="http://schemas.openxmlformats.org/officeDocument/2006/relationships/ctrlProp" Target="../ctrlProps/ctrlProp62.xml"/><Relationship Id="rId10" Type="http://schemas.openxmlformats.org/officeDocument/2006/relationships/ctrlProp" Target="../ctrlProps/ctrlProp11.xml"/><Relationship Id="rId19" Type="http://schemas.openxmlformats.org/officeDocument/2006/relationships/ctrlProp" Target="../ctrlProps/ctrlProp20.xml"/><Relationship Id="rId31" Type="http://schemas.openxmlformats.org/officeDocument/2006/relationships/ctrlProp" Target="../ctrlProps/ctrlProp32.xml"/><Relationship Id="rId44" Type="http://schemas.openxmlformats.org/officeDocument/2006/relationships/ctrlProp" Target="../ctrlProps/ctrlProp45.xml"/><Relationship Id="rId52" Type="http://schemas.openxmlformats.org/officeDocument/2006/relationships/ctrlProp" Target="../ctrlProps/ctrlProp53.xml"/><Relationship Id="rId60" Type="http://schemas.openxmlformats.org/officeDocument/2006/relationships/ctrlProp" Target="../ctrlProps/ctrlProp61.xml"/><Relationship Id="rId65" Type="http://schemas.openxmlformats.org/officeDocument/2006/relationships/ctrlProp" Target="../ctrlProps/ctrlProp66.xml"/><Relationship Id="rId4" Type="http://schemas.openxmlformats.org/officeDocument/2006/relationships/ctrlProp" Target="../ctrlProps/ctrlProp5.xml"/><Relationship Id="rId9" Type="http://schemas.openxmlformats.org/officeDocument/2006/relationships/ctrlProp" Target="../ctrlProps/ctrlProp10.xml"/><Relationship Id="rId14" Type="http://schemas.openxmlformats.org/officeDocument/2006/relationships/ctrlProp" Target="../ctrlProps/ctrlProp15.xml"/><Relationship Id="rId22" Type="http://schemas.openxmlformats.org/officeDocument/2006/relationships/ctrlProp" Target="../ctrlProps/ctrlProp23.xml"/><Relationship Id="rId27" Type="http://schemas.openxmlformats.org/officeDocument/2006/relationships/ctrlProp" Target="../ctrlProps/ctrlProp28.xml"/><Relationship Id="rId30" Type="http://schemas.openxmlformats.org/officeDocument/2006/relationships/ctrlProp" Target="../ctrlProps/ctrlProp31.xml"/><Relationship Id="rId35" Type="http://schemas.openxmlformats.org/officeDocument/2006/relationships/ctrlProp" Target="../ctrlProps/ctrlProp36.xml"/><Relationship Id="rId43" Type="http://schemas.openxmlformats.org/officeDocument/2006/relationships/ctrlProp" Target="../ctrlProps/ctrlProp44.xml"/><Relationship Id="rId48" Type="http://schemas.openxmlformats.org/officeDocument/2006/relationships/ctrlProp" Target="../ctrlProps/ctrlProp49.xml"/><Relationship Id="rId56" Type="http://schemas.openxmlformats.org/officeDocument/2006/relationships/ctrlProp" Target="../ctrlProps/ctrlProp57.xml"/><Relationship Id="rId64" Type="http://schemas.openxmlformats.org/officeDocument/2006/relationships/ctrlProp" Target="../ctrlProps/ctrlProp65.xml"/><Relationship Id="rId69" Type="http://schemas.openxmlformats.org/officeDocument/2006/relationships/ctrlProp" Target="../ctrlProps/ctrlProp70.xml"/><Relationship Id="rId8" Type="http://schemas.openxmlformats.org/officeDocument/2006/relationships/ctrlProp" Target="../ctrlProps/ctrlProp9.xml"/><Relationship Id="rId51" Type="http://schemas.openxmlformats.org/officeDocument/2006/relationships/ctrlProp" Target="../ctrlProps/ctrlProp52.xml"/><Relationship Id="rId3" Type="http://schemas.openxmlformats.org/officeDocument/2006/relationships/vmlDrawing" Target="../drawings/vmlDrawing3.vml"/><Relationship Id="rId12" Type="http://schemas.openxmlformats.org/officeDocument/2006/relationships/ctrlProp" Target="../ctrlProps/ctrlProp13.xml"/><Relationship Id="rId17" Type="http://schemas.openxmlformats.org/officeDocument/2006/relationships/ctrlProp" Target="../ctrlProps/ctrlProp18.xml"/><Relationship Id="rId25" Type="http://schemas.openxmlformats.org/officeDocument/2006/relationships/ctrlProp" Target="../ctrlProps/ctrlProp26.xml"/><Relationship Id="rId33" Type="http://schemas.openxmlformats.org/officeDocument/2006/relationships/ctrlProp" Target="../ctrlProps/ctrlProp34.xml"/><Relationship Id="rId38" Type="http://schemas.openxmlformats.org/officeDocument/2006/relationships/ctrlProp" Target="../ctrlProps/ctrlProp39.xml"/><Relationship Id="rId46" Type="http://schemas.openxmlformats.org/officeDocument/2006/relationships/ctrlProp" Target="../ctrlProps/ctrlProp47.xml"/><Relationship Id="rId59" Type="http://schemas.openxmlformats.org/officeDocument/2006/relationships/ctrlProp" Target="../ctrlProps/ctrlProp60.xml"/><Relationship Id="rId67" Type="http://schemas.openxmlformats.org/officeDocument/2006/relationships/ctrlProp" Target="../ctrlProps/ctrlProp68.xml"/><Relationship Id="rId20" Type="http://schemas.openxmlformats.org/officeDocument/2006/relationships/ctrlProp" Target="../ctrlProps/ctrlProp21.xml"/><Relationship Id="rId41" Type="http://schemas.openxmlformats.org/officeDocument/2006/relationships/ctrlProp" Target="../ctrlProps/ctrlProp42.xml"/><Relationship Id="rId54" Type="http://schemas.openxmlformats.org/officeDocument/2006/relationships/ctrlProp" Target="../ctrlProps/ctrlProp55.xml"/><Relationship Id="rId62" Type="http://schemas.openxmlformats.org/officeDocument/2006/relationships/ctrlProp" Target="../ctrlProps/ctrlProp63.xml"/><Relationship Id="rId70"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R194"/>
  <sheetViews>
    <sheetView showGridLines="0" tabSelected="1" view="pageBreakPreview" zoomScaleNormal="100" zoomScaleSheetLayoutView="100" workbookViewId="0">
      <pane ySplit="1" topLeftCell="A2" activePane="bottomLeft" state="frozen"/>
      <selection pane="bottomLeft" activeCell="E8" sqref="E8:F8"/>
    </sheetView>
  </sheetViews>
  <sheetFormatPr defaultRowHeight="18.75"/>
  <cols>
    <col min="1" max="2" width="9" style="9" customWidth="1"/>
    <col min="3" max="6" width="9" style="8" customWidth="1"/>
    <col min="7" max="8" width="9" style="8"/>
    <col min="9" max="13" width="16.5" style="8" customWidth="1"/>
    <col min="14" max="14" width="9" style="8"/>
  </cols>
  <sheetData>
    <row r="1" spans="1:18">
      <c r="A1" s="15" t="s">
        <v>44</v>
      </c>
      <c r="B1" s="14"/>
      <c r="C1" s="16"/>
      <c r="D1" s="17" t="s">
        <v>72</v>
      </c>
      <c r="E1" s="18"/>
      <c r="F1" s="17" t="s">
        <v>73</v>
      </c>
      <c r="G1" s="19"/>
      <c r="H1" s="17" t="s">
        <v>74</v>
      </c>
      <c r="I1" s="14"/>
      <c r="J1" s="14"/>
      <c r="K1" s="14"/>
      <c r="L1" s="14"/>
      <c r="M1" s="14"/>
    </row>
    <row r="2" spans="1:18">
      <c r="A2" s="104" t="s">
        <v>48</v>
      </c>
      <c r="B2" s="104"/>
      <c r="C2" s="102" t="s">
        <v>47</v>
      </c>
      <c r="D2" s="102"/>
      <c r="E2" s="102"/>
      <c r="F2" s="102"/>
      <c r="G2" s="103"/>
      <c r="H2" s="102"/>
      <c r="I2" s="102" t="s">
        <v>45</v>
      </c>
      <c r="J2" s="102"/>
      <c r="K2" s="102"/>
      <c r="L2" s="102"/>
      <c r="M2" s="102"/>
      <c r="P2" t="s">
        <v>63</v>
      </c>
      <c r="Q2" t="s">
        <v>67</v>
      </c>
    </row>
    <row r="3" spans="1:18" ht="23.1" customHeight="1">
      <c r="A3" s="100" t="s">
        <v>17</v>
      </c>
      <c r="B3" s="100"/>
      <c r="C3" s="105"/>
      <c r="D3" s="105"/>
      <c r="E3" s="105"/>
      <c r="F3" s="105"/>
      <c r="G3" s="105"/>
      <c r="H3" s="105"/>
      <c r="I3" s="101" t="s">
        <v>71</v>
      </c>
      <c r="J3" s="101"/>
      <c r="K3" s="101"/>
      <c r="L3" s="101"/>
      <c r="M3" s="101"/>
      <c r="P3" t="s">
        <v>64</v>
      </c>
      <c r="Q3" t="s">
        <v>68</v>
      </c>
    </row>
    <row r="4" spans="1:18" ht="23.1" customHeight="1">
      <c r="A4" s="100" t="s">
        <v>46</v>
      </c>
      <c r="B4" s="100"/>
      <c r="C4" s="105"/>
      <c r="D4" s="105"/>
      <c r="E4" s="105"/>
      <c r="F4" s="105"/>
      <c r="G4" s="105"/>
      <c r="H4" s="105"/>
      <c r="I4" s="105"/>
      <c r="J4" s="105"/>
      <c r="K4" s="105"/>
      <c r="L4" s="105"/>
      <c r="M4" s="105"/>
      <c r="Q4" t="s">
        <v>83</v>
      </c>
    </row>
    <row r="5" spans="1:18" ht="23.1" customHeight="1">
      <c r="A5" s="100" t="s">
        <v>49</v>
      </c>
      <c r="B5" s="100"/>
      <c r="C5" s="122"/>
      <c r="D5" s="131"/>
      <c r="E5" s="131"/>
      <c r="F5" s="131"/>
      <c r="G5" s="131"/>
      <c r="H5" s="132"/>
      <c r="I5" s="105"/>
      <c r="J5" s="105"/>
      <c r="K5" s="105"/>
      <c r="L5" s="105"/>
      <c r="M5" s="105"/>
      <c r="Q5" t="s">
        <v>69</v>
      </c>
    </row>
    <row r="6" spans="1:18" ht="32.25" customHeight="1">
      <c r="A6" s="100" t="s">
        <v>51</v>
      </c>
      <c r="B6" s="100"/>
      <c r="C6" s="133"/>
      <c r="D6" s="134"/>
      <c r="E6" s="105"/>
      <c r="F6" s="105"/>
      <c r="G6" s="105"/>
      <c r="H6" s="105"/>
      <c r="I6" s="110" t="s">
        <v>100</v>
      </c>
      <c r="J6" s="101"/>
      <c r="K6" s="101"/>
      <c r="L6" s="101"/>
      <c r="M6" s="101"/>
      <c r="Q6" t="s">
        <v>197</v>
      </c>
    </row>
    <row r="7" spans="1:18" ht="23.1" customHeight="1">
      <c r="A7" s="118" t="s">
        <v>50</v>
      </c>
      <c r="B7" s="119"/>
      <c r="C7" s="114" t="str">
        <f>IF(C6&gt;0,C6+1,"")</f>
        <v/>
      </c>
      <c r="D7" s="115"/>
      <c r="E7" s="88" t="s">
        <v>65</v>
      </c>
      <c r="F7" s="116" t="e">
        <f>IF(C8="日数指定",C7+E8-1,IF(C8="工期指定",G8,""))</f>
        <v>#VALUE!</v>
      </c>
      <c r="G7" s="117"/>
      <c r="H7" s="89" t="s">
        <v>66</v>
      </c>
      <c r="I7" s="111"/>
      <c r="J7" s="112"/>
      <c r="K7" s="112"/>
      <c r="L7" s="112"/>
      <c r="M7" s="113"/>
    </row>
    <row r="8" spans="1:18" s="87" customFormat="1" ht="23.25" customHeight="1">
      <c r="A8" s="120"/>
      <c r="B8" s="121"/>
      <c r="C8" s="122" t="s">
        <v>210</v>
      </c>
      <c r="D8" s="123"/>
      <c r="E8" s="124"/>
      <c r="F8" s="125"/>
      <c r="G8" s="126"/>
      <c r="H8" s="127"/>
    </row>
    <row r="9" spans="1:18" ht="23.1" customHeight="1">
      <c r="A9" s="100" t="s">
        <v>52</v>
      </c>
      <c r="B9" s="100"/>
      <c r="C9" s="109"/>
      <c r="D9" s="109"/>
      <c r="E9" s="109"/>
      <c r="F9" s="109"/>
      <c r="G9" s="109"/>
      <c r="H9" s="109"/>
      <c r="I9" s="101" t="s">
        <v>196</v>
      </c>
      <c r="J9" s="101"/>
      <c r="K9" s="101"/>
      <c r="L9" s="101"/>
      <c r="M9" s="101"/>
    </row>
    <row r="10" spans="1:18" ht="22.5" customHeight="1">
      <c r="A10" s="100" t="s">
        <v>28</v>
      </c>
      <c r="B10" s="100"/>
      <c r="C10" s="156" t="str">
        <f>IF(C9&gt;0,ROUNDUP(C9*0.1/G10,0)*G10,"")</f>
        <v/>
      </c>
      <c r="D10" s="157"/>
      <c r="E10" s="157"/>
      <c r="F10" s="158"/>
      <c r="G10" s="96">
        <v>1000</v>
      </c>
      <c r="H10" s="97" t="s">
        <v>198</v>
      </c>
      <c r="I10" s="101" t="s">
        <v>82</v>
      </c>
      <c r="J10" s="101"/>
      <c r="K10" s="101"/>
      <c r="L10" s="101"/>
      <c r="M10" s="101"/>
    </row>
    <row r="11" spans="1:18" ht="89.25" customHeight="1">
      <c r="A11" s="100" t="s">
        <v>81</v>
      </c>
      <c r="B11" s="100"/>
      <c r="C11" s="105"/>
      <c r="D11" s="105"/>
      <c r="E11" s="105"/>
      <c r="F11" s="105"/>
      <c r="G11" s="105"/>
      <c r="H11" s="105"/>
      <c r="I11" s="137" t="s">
        <v>201</v>
      </c>
      <c r="J11" s="138"/>
      <c r="K11" s="138"/>
      <c r="L11" s="138"/>
      <c r="M11" s="138"/>
    </row>
    <row r="12" spans="1:18" ht="29.25" customHeight="1">
      <c r="A12" s="172" t="s">
        <v>202</v>
      </c>
      <c r="B12" s="173"/>
      <c r="C12" s="122" t="s">
        <v>200</v>
      </c>
      <c r="D12" s="131"/>
      <c r="E12" s="131"/>
      <c r="F12" s="131"/>
      <c r="G12" s="131"/>
      <c r="H12" s="132"/>
      <c r="I12" s="101" t="s">
        <v>203</v>
      </c>
      <c r="J12" s="101"/>
      <c r="K12" s="101"/>
      <c r="L12" s="101"/>
      <c r="M12" s="101"/>
    </row>
    <row r="13" spans="1:18" s="87" customFormat="1" ht="35.25" customHeight="1">
      <c r="A13" s="171" t="s">
        <v>195</v>
      </c>
      <c r="B13" s="132"/>
      <c r="C13" s="106" t="s">
        <v>63</v>
      </c>
      <c r="D13" s="107"/>
      <c r="E13" s="107"/>
      <c r="F13" s="107"/>
      <c r="G13" s="107"/>
      <c r="H13" s="108"/>
      <c r="I13" s="151" t="str">
        <f>IF(C13="有","仕様書に記載する搬出先へ搬出する","")</f>
        <v>仕様書に記載する搬出先へ搬出する</v>
      </c>
      <c r="J13" s="152"/>
      <c r="K13" s="152"/>
      <c r="L13" s="152"/>
      <c r="M13" s="152"/>
      <c r="N13" s="8"/>
    </row>
    <row r="14" spans="1:18" ht="39.75" customHeight="1">
      <c r="A14" s="100" t="s">
        <v>102</v>
      </c>
      <c r="B14" s="100"/>
      <c r="C14" s="106" t="s">
        <v>63</v>
      </c>
      <c r="D14" s="107"/>
      <c r="E14" s="107"/>
      <c r="F14" s="107"/>
      <c r="G14" s="107"/>
      <c r="H14" s="108"/>
      <c r="I14" s="135" t="str">
        <f>IF(C14="有","　再資源化説明書を提出すること。","以下分別解体対象工事に該当するか確認し該当の有無を選択すること。")</f>
        <v>　再資源化説明書を提出すること。</v>
      </c>
      <c r="J14" s="136"/>
      <c r="K14" s="136"/>
      <c r="L14" s="136"/>
      <c r="M14" s="136"/>
    </row>
    <row r="15" spans="1:18" ht="30" customHeight="1">
      <c r="A15" s="118" t="s">
        <v>53</v>
      </c>
      <c r="B15" s="162"/>
      <c r="C15" s="139" t="s">
        <v>54</v>
      </c>
      <c r="D15" s="140"/>
      <c r="E15" s="141"/>
      <c r="F15" s="142"/>
      <c r="G15" s="143"/>
      <c r="H15" s="144"/>
      <c r="I15" s="145" t="s">
        <v>204</v>
      </c>
      <c r="J15" s="146"/>
      <c r="K15" s="146"/>
      <c r="L15" s="146"/>
      <c r="M15" s="147"/>
      <c r="N15" s="90"/>
      <c r="O15" s="91"/>
      <c r="P15" s="91"/>
      <c r="Q15" s="91"/>
      <c r="R15" s="91"/>
    </row>
    <row r="16" spans="1:18" ht="30" customHeight="1">
      <c r="A16" s="163"/>
      <c r="B16" s="164"/>
      <c r="C16" s="139" t="s">
        <v>55</v>
      </c>
      <c r="D16" s="140"/>
      <c r="E16" s="141"/>
      <c r="F16" s="142"/>
      <c r="G16" s="143"/>
      <c r="H16" s="144"/>
      <c r="I16" s="148"/>
      <c r="J16" s="149"/>
      <c r="K16" s="149"/>
      <c r="L16" s="149"/>
      <c r="M16" s="150"/>
      <c r="N16" s="90"/>
      <c r="O16" s="91"/>
      <c r="P16" s="91"/>
      <c r="Q16" s="91"/>
      <c r="R16" s="91"/>
    </row>
    <row r="17" spans="1:18" ht="30" customHeight="1">
      <c r="A17" s="163"/>
      <c r="B17" s="164"/>
      <c r="C17" s="139" t="s">
        <v>56</v>
      </c>
      <c r="D17" s="140"/>
      <c r="E17" s="141"/>
      <c r="F17" s="159" t="str">
        <f>IF($C$14="有","別紙のとおり","")</f>
        <v>別紙のとおり</v>
      </c>
      <c r="G17" s="160"/>
      <c r="H17" s="161"/>
      <c r="I17" s="148"/>
      <c r="J17" s="149"/>
      <c r="K17" s="149"/>
      <c r="L17" s="149"/>
      <c r="M17" s="150"/>
      <c r="N17" s="90"/>
      <c r="O17" s="91"/>
      <c r="P17" s="91"/>
      <c r="Q17" s="91"/>
      <c r="R17" s="91"/>
    </row>
    <row r="18" spans="1:18" ht="30" customHeight="1">
      <c r="A18" s="163"/>
      <c r="B18" s="164"/>
      <c r="C18" s="139" t="s">
        <v>57</v>
      </c>
      <c r="D18" s="140"/>
      <c r="E18" s="141"/>
      <c r="F18" s="159" t="str">
        <f>IF($C$14="有","別紙のとおり","")</f>
        <v>別紙のとおり</v>
      </c>
      <c r="G18" s="160"/>
      <c r="H18" s="161"/>
      <c r="I18" s="148"/>
      <c r="J18" s="149"/>
      <c r="K18" s="149"/>
      <c r="L18" s="149"/>
      <c r="M18" s="150"/>
      <c r="N18" s="90"/>
      <c r="O18" s="91"/>
      <c r="P18" s="91"/>
      <c r="Q18" s="91"/>
      <c r="R18" s="91"/>
    </row>
    <row r="19" spans="1:18" ht="30" customHeight="1">
      <c r="A19" s="163"/>
      <c r="B19" s="164"/>
      <c r="C19" s="168" t="s">
        <v>58</v>
      </c>
      <c r="D19" s="169"/>
      <c r="E19" s="170"/>
      <c r="F19" s="159" t="str">
        <f>IF($C$14="有","別紙のとおり","")</f>
        <v>別紙のとおり</v>
      </c>
      <c r="G19" s="160"/>
      <c r="H19" s="161"/>
      <c r="I19" s="148"/>
      <c r="J19" s="149"/>
      <c r="K19" s="149"/>
      <c r="L19" s="149"/>
      <c r="M19" s="150"/>
      <c r="N19" s="90"/>
      <c r="O19" s="91"/>
      <c r="P19" s="91"/>
      <c r="Q19" s="91"/>
      <c r="R19" s="91"/>
    </row>
    <row r="20" spans="1:18" ht="42.75" customHeight="1">
      <c r="A20" s="100" t="s">
        <v>101</v>
      </c>
      <c r="B20" s="100"/>
      <c r="C20" s="106" t="s">
        <v>64</v>
      </c>
      <c r="D20" s="107"/>
      <c r="E20" s="107"/>
      <c r="F20" s="107"/>
      <c r="G20" s="107"/>
      <c r="H20" s="108"/>
      <c r="I20" s="153"/>
      <c r="J20" s="154"/>
      <c r="K20" s="154"/>
      <c r="L20" s="154"/>
      <c r="M20" s="155"/>
    </row>
    <row r="21" spans="1:18" ht="30" customHeight="1">
      <c r="A21" s="105" t="s">
        <v>59</v>
      </c>
      <c r="B21" s="105"/>
      <c r="C21" s="165" t="s">
        <v>60</v>
      </c>
      <c r="D21" s="165"/>
      <c r="E21" s="165"/>
      <c r="F21" s="166"/>
      <c r="G21" s="166"/>
      <c r="H21" s="166"/>
      <c r="I21" s="128" t="s">
        <v>103</v>
      </c>
      <c r="J21" s="129"/>
      <c r="K21" s="129"/>
      <c r="L21" s="129"/>
      <c r="M21" s="130"/>
    </row>
    <row r="22" spans="1:18" ht="30" customHeight="1">
      <c r="A22" s="105"/>
      <c r="B22" s="105"/>
      <c r="C22" s="165" t="s">
        <v>61</v>
      </c>
      <c r="D22" s="165"/>
      <c r="E22" s="165"/>
      <c r="F22" s="166"/>
      <c r="G22" s="166"/>
      <c r="H22" s="166"/>
      <c r="I22" s="128"/>
      <c r="J22" s="129"/>
      <c r="K22" s="129"/>
      <c r="L22" s="129"/>
      <c r="M22" s="130"/>
      <c r="N22"/>
    </row>
    <row r="23" spans="1:18" ht="30" customHeight="1">
      <c r="A23" s="105"/>
      <c r="B23" s="105"/>
      <c r="C23" s="165" t="s">
        <v>62</v>
      </c>
      <c r="D23" s="165"/>
      <c r="E23" s="165"/>
      <c r="F23" s="167"/>
      <c r="G23" s="167"/>
      <c r="H23" s="167"/>
      <c r="I23" s="128"/>
      <c r="J23" s="129"/>
      <c r="K23" s="129"/>
      <c r="L23" s="129"/>
      <c r="M23" s="130"/>
      <c r="N23"/>
    </row>
    <row r="24" spans="1:18">
      <c r="A24"/>
      <c r="B24"/>
      <c r="C24"/>
      <c r="D24"/>
      <c r="E24"/>
      <c r="F24"/>
      <c r="G24"/>
      <c r="H24"/>
      <c r="I24"/>
      <c r="J24"/>
      <c r="K24"/>
      <c r="L24"/>
      <c r="M24"/>
      <c r="N24"/>
    </row>
    <row r="25" spans="1:18">
      <c r="A25"/>
      <c r="B25"/>
      <c r="C25"/>
      <c r="D25"/>
      <c r="E25"/>
      <c r="F25"/>
      <c r="G25"/>
      <c r="H25"/>
      <c r="I25"/>
      <c r="J25"/>
      <c r="K25"/>
      <c r="L25"/>
      <c r="M25"/>
      <c r="N25"/>
    </row>
    <row r="26" spans="1:18">
      <c r="A26"/>
      <c r="B26"/>
      <c r="C26"/>
      <c r="D26"/>
      <c r="E26"/>
      <c r="F26"/>
      <c r="G26"/>
      <c r="H26"/>
      <c r="I26"/>
      <c r="J26"/>
      <c r="K26"/>
      <c r="L26"/>
      <c r="M26"/>
      <c r="N26"/>
    </row>
    <row r="27" spans="1:18">
      <c r="A27"/>
      <c r="B27"/>
      <c r="C27"/>
      <c r="D27"/>
      <c r="E27"/>
      <c r="F27"/>
      <c r="G27"/>
      <c r="H27"/>
      <c r="I27"/>
      <c r="J27"/>
      <c r="K27"/>
      <c r="L27"/>
      <c r="M27"/>
      <c r="N27"/>
    </row>
    <row r="28" spans="1:18">
      <c r="A28"/>
      <c r="B28"/>
      <c r="C28"/>
      <c r="D28"/>
      <c r="E28"/>
      <c r="F28"/>
      <c r="G28"/>
      <c r="H28"/>
      <c r="I28"/>
      <c r="J28"/>
      <c r="K28"/>
      <c r="L28"/>
      <c r="M28"/>
      <c r="N28"/>
    </row>
    <row r="29" spans="1:18">
      <c r="A29"/>
      <c r="B29"/>
      <c r="C29"/>
      <c r="D29"/>
      <c r="E29"/>
      <c r="F29"/>
      <c r="G29"/>
      <c r="H29"/>
      <c r="I29"/>
      <c r="J29"/>
      <c r="K29"/>
      <c r="L29"/>
      <c r="M29"/>
      <c r="N29"/>
    </row>
    <row r="30" spans="1:18">
      <c r="A30"/>
      <c r="B30"/>
      <c r="C30"/>
      <c r="D30"/>
      <c r="E30"/>
      <c r="F30"/>
      <c r="G30"/>
      <c r="H30"/>
      <c r="I30"/>
      <c r="J30"/>
      <c r="K30"/>
      <c r="L30"/>
      <c r="M30"/>
      <c r="N30"/>
    </row>
    <row r="31" spans="1:18">
      <c r="A31"/>
      <c r="B31"/>
      <c r="C31"/>
      <c r="D31"/>
      <c r="E31"/>
      <c r="F31"/>
      <c r="G31"/>
      <c r="H31"/>
      <c r="I31"/>
      <c r="J31"/>
      <c r="K31"/>
      <c r="L31"/>
      <c r="M31"/>
      <c r="N31"/>
    </row>
    <row r="32" spans="1:18">
      <c r="A32"/>
      <c r="B32"/>
      <c r="C32"/>
      <c r="D32"/>
      <c r="E32"/>
      <c r="F32"/>
      <c r="G32"/>
      <c r="H32"/>
      <c r="I32"/>
      <c r="J32"/>
      <c r="K32"/>
      <c r="L32"/>
      <c r="M32"/>
      <c r="N32"/>
    </row>
    <row r="33" spans="1:14">
      <c r="A33"/>
      <c r="B33"/>
      <c r="C33"/>
      <c r="D33"/>
      <c r="E33"/>
      <c r="F33"/>
      <c r="G33"/>
      <c r="H33"/>
      <c r="I33"/>
      <c r="J33"/>
      <c r="K33"/>
      <c r="L33"/>
      <c r="M33"/>
      <c r="N33"/>
    </row>
    <row r="34" spans="1:14">
      <c r="A34"/>
      <c r="B34"/>
      <c r="C34"/>
      <c r="D34"/>
      <c r="E34"/>
      <c r="F34"/>
      <c r="G34"/>
      <c r="H34"/>
      <c r="I34"/>
      <c r="J34"/>
      <c r="K34"/>
      <c r="L34"/>
      <c r="M34"/>
      <c r="N34"/>
    </row>
    <row r="35" spans="1:14">
      <c r="A35"/>
      <c r="B35"/>
      <c r="C35"/>
      <c r="D35"/>
      <c r="E35"/>
      <c r="F35"/>
      <c r="G35"/>
      <c r="H35"/>
      <c r="I35"/>
      <c r="J35"/>
      <c r="K35"/>
      <c r="L35"/>
      <c r="M35"/>
      <c r="N35"/>
    </row>
    <row r="36" spans="1:14">
      <c r="A36"/>
      <c r="B36"/>
      <c r="C36"/>
      <c r="D36"/>
      <c r="E36"/>
      <c r="F36"/>
      <c r="G36"/>
      <c r="H36"/>
      <c r="I36"/>
      <c r="J36"/>
      <c r="K36"/>
      <c r="L36"/>
      <c r="M36"/>
      <c r="N36"/>
    </row>
    <row r="37" spans="1:14">
      <c r="A37"/>
      <c r="B37"/>
      <c r="C37"/>
      <c r="D37"/>
      <c r="E37"/>
      <c r="F37"/>
      <c r="G37"/>
      <c r="H37"/>
      <c r="I37"/>
      <c r="J37"/>
      <c r="K37"/>
      <c r="L37"/>
      <c r="M37"/>
      <c r="N37"/>
    </row>
    <row r="38" spans="1:14">
      <c r="A38"/>
      <c r="B38"/>
      <c r="C38"/>
      <c r="D38"/>
      <c r="E38"/>
      <c r="F38"/>
      <c r="G38"/>
      <c r="H38"/>
      <c r="I38"/>
      <c r="J38"/>
      <c r="K38"/>
      <c r="L38"/>
      <c r="M38"/>
      <c r="N38"/>
    </row>
    <row r="39" spans="1:14">
      <c r="A39"/>
      <c r="B39"/>
      <c r="C39"/>
      <c r="D39"/>
      <c r="E39"/>
      <c r="F39"/>
      <c r="G39"/>
      <c r="H39"/>
      <c r="I39"/>
      <c r="J39"/>
      <c r="K39"/>
      <c r="L39"/>
      <c r="M39"/>
      <c r="N39"/>
    </row>
    <row r="40" spans="1:14">
      <c r="A40"/>
      <c r="B40"/>
      <c r="C40"/>
      <c r="D40"/>
      <c r="E40"/>
      <c r="F40"/>
      <c r="G40"/>
      <c r="H40"/>
      <c r="I40"/>
      <c r="J40"/>
      <c r="K40"/>
      <c r="L40"/>
      <c r="M40"/>
      <c r="N40"/>
    </row>
    <row r="41" spans="1:14">
      <c r="A41"/>
      <c r="B41"/>
      <c r="C41"/>
      <c r="D41"/>
      <c r="E41"/>
      <c r="F41"/>
      <c r="G41"/>
      <c r="H41"/>
      <c r="I41"/>
      <c r="J41"/>
      <c r="K41"/>
      <c r="L41"/>
      <c r="M41"/>
      <c r="N41"/>
    </row>
    <row r="42" spans="1:14">
      <c r="A42"/>
      <c r="B42"/>
      <c r="C42"/>
      <c r="D42"/>
      <c r="E42"/>
      <c r="F42"/>
      <c r="G42"/>
      <c r="H42"/>
      <c r="I42"/>
      <c r="J42"/>
      <c r="K42"/>
      <c r="L42"/>
      <c r="M42"/>
      <c r="N42"/>
    </row>
    <row r="43" spans="1:14">
      <c r="A43"/>
      <c r="B43"/>
      <c r="C43"/>
      <c r="D43"/>
      <c r="E43"/>
      <c r="F43"/>
      <c r="G43"/>
      <c r="H43"/>
      <c r="I43"/>
      <c r="J43"/>
      <c r="K43"/>
      <c r="L43"/>
      <c r="M43"/>
      <c r="N43"/>
    </row>
    <row r="44" spans="1:14">
      <c r="A44"/>
      <c r="B44"/>
      <c r="C44"/>
      <c r="D44"/>
      <c r="E44"/>
      <c r="F44"/>
      <c r="G44"/>
      <c r="H44"/>
      <c r="I44"/>
      <c r="J44"/>
      <c r="K44"/>
      <c r="L44"/>
      <c r="M44"/>
      <c r="N44"/>
    </row>
    <row r="45" spans="1:14">
      <c r="A45"/>
      <c r="B45"/>
      <c r="C45"/>
      <c r="D45"/>
      <c r="E45"/>
      <c r="F45"/>
      <c r="G45"/>
      <c r="H45"/>
      <c r="I45"/>
      <c r="J45"/>
      <c r="K45"/>
      <c r="L45"/>
      <c r="M45"/>
      <c r="N45"/>
    </row>
    <row r="46" spans="1:14">
      <c r="A46"/>
      <c r="B46"/>
      <c r="C46"/>
      <c r="D46"/>
      <c r="E46"/>
      <c r="F46"/>
      <c r="G46"/>
      <c r="H46"/>
      <c r="I46"/>
      <c r="J46"/>
      <c r="K46"/>
      <c r="L46"/>
      <c r="M46"/>
      <c r="N46"/>
    </row>
    <row r="47" spans="1:14">
      <c r="A47"/>
      <c r="B47"/>
      <c r="C47"/>
      <c r="D47"/>
      <c r="E47"/>
      <c r="F47"/>
      <c r="G47"/>
      <c r="H47"/>
      <c r="I47"/>
      <c r="J47"/>
      <c r="K47"/>
      <c r="L47"/>
      <c r="M47"/>
      <c r="N47"/>
    </row>
    <row r="48" spans="1:14">
      <c r="A48"/>
      <c r="B48"/>
      <c r="C48"/>
      <c r="D48"/>
      <c r="E48"/>
      <c r="F48"/>
      <c r="G48"/>
      <c r="H48"/>
      <c r="I48"/>
      <c r="J48"/>
      <c r="K48"/>
      <c r="L48"/>
      <c r="M48"/>
      <c r="N48"/>
    </row>
    <row r="49" spans="1:14">
      <c r="A49"/>
      <c r="B49"/>
      <c r="C49"/>
      <c r="D49"/>
      <c r="E49"/>
      <c r="F49"/>
      <c r="G49"/>
      <c r="H49"/>
      <c r="I49"/>
      <c r="J49"/>
      <c r="K49"/>
      <c r="L49"/>
      <c r="M49"/>
      <c r="N49"/>
    </row>
    <row r="50" spans="1:14">
      <c r="A50"/>
      <c r="B50"/>
      <c r="C50"/>
      <c r="D50"/>
      <c r="E50"/>
      <c r="F50"/>
      <c r="G50"/>
      <c r="H50"/>
      <c r="I50"/>
      <c r="J50"/>
      <c r="K50"/>
      <c r="L50"/>
      <c r="M50"/>
      <c r="N50"/>
    </row>
    <row r="51" spans="1:14">
      <c r="A51"/>
      <c r="B51"/>
      <c r="C51"/>
      <c r="D51"/>
      <c r="E51"/>
      <c r="F51"/>
      <c r="G51"/>
      <c r="H51"/>
      <c r="I51"/>
      <c r="J51"/>
      <c r="K51"/>
      <c r="L51"/>
      <c r="M51"/>
      <c r="N51"/>
    </row>
    <row r="52" spans="1:14">
      <c r="A52"/>
      <c r="B52"/>
      <c r="C52"/>
      <c r="D52"/>
      <c r="E52"/>
      <c r="F52"/>
      <c r="G52"/>
      <c r="H52"/>
      <c r="I52"/>
      <c r="J52"/>
      <c r="K52"/>
      <c r="L52"/>
      <c r="M52"/>
      <c r="N52"/>
    </row>
    <row r="53" spans="1:14">
      <c r="A53"/>
      <c r="B53"/>
      <c r="C53"/>
      <c r="D53"/>
      <c r="E53"/>
      <c r="F53"/>
      <c r="G53"/>
      <c r="H53"/>
      <c r="I53"/>
      <c r="J53"/>
      <c r="K53"/>
      <c r="L53"/>
      <c r="M53"/>
      <c r="N53"/>
    </row>
    <row r="54" spans="1:14">
      <c r="A54"/>
      <c r="B54"/>
      <c r="C54"/>
      <c r="D54"/>
      <c r="E54"/>
      <c r="F54"/>
      <c r="G54"/>
      <c r="H54"/>
      <c r="I54"/>
      <c r="J54"/>
      <c r="K54"/>
      <c r="L54"/>
      <c r="M54"/>
      <c r="N54"/>
    </row>
    <row r="55" spans="1:14">
      <c r="A55"/>
      <c r="B55"/>
      <c r="C55"/>
      <c r="D55"/>
      <c r="E55"/>
      <c r="F55"/>
      <c r="G55"/>
      <c r="H55"/>
      <c r="I55"/>
      <c r="J55"/>
      <c r="K55"/>
      <c r="L55"/>
      <c r="M55"/>
      <c r="N55"/>
    </row>
    <row r="56" spans="1:14">
      <c r="A56"/>
      <c r="B56"/>
      <c r="C56"/>
      <c r="D56"/>
      <c r="E56"/>
      <c r="F56"/>
      <c r="G56"/>
      <c r="H56"/>
      <c r="I56"/>
      <c r="J56"/>
      <c r="K56"/>
      <c r="L56"/>
      <c r="M56"/>
      <c r="N56"/>
    </row>
    <row r="57" spans="1:14">
      <c r="A57"/>
      <c r="B57"/>
      <c r="C57"/>
      <c r="D57"/>
      <c r="E57"/>
      <c r="F57"/>
      <c r="G57"/>
      <c r="H57"/>
      <c r="I57"/>
      <c r="J57"/>
      <c r="K57"/>
      <c r="L57"/>
      <c r="M57"/>
      <c r="N57"/>
    </row>
    <row r="58" spans="1:14">
      <c r="A58"/>
      <c r="B58"/>
      <c r="C58"/>
      <c r="D58"/>
      <c r="E58"/>
      <c r="F58"/>
      <c r="G58"/>
      <c r="H58"/>
      <c r="I58"/>
      <c r="J58"/>
      <c r="K58"/>
      <c r="L58"/>
      <c r="M58"/>
      <c r="N58"/>
    </row>
    <row r="59" spans="1:14">
      <c r="A59"/>
      <c r="B59"/>
      <c r="C59"/>
      <c r="D59"/>
      <c r="E59"/>
      <c r="F59"/>
      <c r="G59"/>
      <c r="H59"/>
      <c r="I59"/>
      <c r="J59"/>
      <c r="K59"/>
      <c r="L59"/>
      <c r="M59"/>
      <c r="N59"/>
    </row>
    <row r="60" spans="1:14">
      <c r="A60"/>
      <c r="B60"/>
      <c r="C60"/>
      <c r="D60"/>
      <c r="E60"/>
      <c r="F60"/>
      <c r="G60"/>
      <c r="H60"/>
      <c r="I60"/>
      <c r="J60"/>
      <c r="K60"/>
      <c r="L60"/>
      <c r="M60"/>
      <c r="N60"/>
    </row>
    <row r="61" spans="1:14">
      <c r="A61"/>
      <c r="B61"/>
      <c r="C61"/>
      <c r="D61"/>
      <c r="E61"/>
      <c r="F61"/>
      <c r="G61"/>
      <c r="H61"/>
      <c r="I61"/>
      <c r="J61"/>
      <c r="K61"/>
      <c r="L61"/>
      <c r="M61"/>
      <c r="N61"/>
    </row>
    <row r="62" spans="1:14">
      <c r="A62"/>
      <c r="B62"/>
      <c r="C62"/>
      <c r="D62"/>
      <c r="E62"/>
      <c r="F62"/>
      <c r="G62"/>
      <c r="H62"/>
      <c r="I62"/>
      <c r="J62"/>
      <c r="K62"/>
      <c r="L62"/>
      <c r="M62"/>
      <c r="N62"/>
    </row>
    <row r="63" spans="1:14">
      <c r="A63"/>
      <c r="B63"/>
      <c r="C63"/>
      <c r="D63"/>
      <c r="E63"/>
      <c r="F63"/>
      <c r="G63"/>
      <c r="H63"/>
      <c r="I63"/>
      <c r="J63"/>
      <c r="K63"/>
      <c r="L63"/>
      <c r="M63"/>
      <c r="N63"/>
    </row>
    <row r="64" spans="1:14">
      <c r="A64"/>
      <c r="B64"/>
      <c r="C64"/>
      <c r="D64"/>
      <c r="E64"/>
      <c r="F64"/>
      <c r="G64"/>
      <c r="H64"/>
      <c r="I64"/>
      <c r="J64"/>
      <c r="K64"/>
      <c r="L64"/>
      <c r="M64"/>
      <c r="N64"/>
    </row>
    <row r="65" spans="1:14">
      <c r="A65"/>
      <c r="B65"/>
      <c r="C65"/>
      <c r="D65"/>
      <c r="E65"/>
      <c r="F65"/>
      <c r="G65"/>
      <c r="H65"/>
      <c r="I65"/>
      <c r="J65"/>
      <c r="K65"/>
      <c r="L65"/>
      <c r="M65"/>
      <c r="N65"/>
    </row>
    <row r="66" spans="1:14">
      <c r="A66"/>
      <c r="B66"/>
      <c r="C66"/>
      <c r="D66"/>
      <c r="E66"/>
      <c r="F66"/>
      <c r="G66"/>
      <c r="H66"/>
      <c r="I66"/>
      <c r="J66"/>
      <c r="K66"/>
      <c r="L66"/>
      <c r="M66"/>
      <c r="N66"/>
    </row>
    <row r="67" spans="1:14">
      <c r="A67"/>
      <c r="B67"/>
      <c r="C67"/>
      <c r="D67"/>
      <c r="E67"/>
      <c r="F67"/>
      <c r="G67"/>
      <c r="H67"/>
      <c r="I67"/>
      <c r="J67"/>
      <c r="K67"/>
      <c r="L67"/>
      <c r="M67"/>
      <c r="N67"/>
    </row>
    <row r="68" spans="1:14">
      <c r="A68"/>
      <c r="B68"/>
      <c r="C68"/>
      <c r="D68"/>
      <c r="E68"/>
      <c r="F68"/>
      <c r="G68"/>
      <c r="H68"/>
      <c r="I68"/>
      <c r="J68"/>
      <c r="K68"/>
      <c r="L68"/>
      <c r="M68"/>
      <c r="N68"/>
    </row>
    <row r="69" spans="1:14">
      <c r="A69"/>
      <c r="B69"/>
      <c r="C69"/>
      <c r="D69"/>
      <c r="E69"/>
      <c r="F69"/>
      <c r="G69"/>
      <c r="H69"/>
      <c r="I69"/>
      <c r="J69"/>
      <c r="K69"/>
      <c r="L69"/>
      <c r="M69"/>
      <c r="N69"/>
    </row>
    <row r="70" spans="1:14">
      <c r="A70"/>
      <c r="B70"/>
      <c r="C70"/>
      <c r="D70"/>
      <c r="E70"/>
      <c r="F70"/>
      <c r="G70"/>
      <c r="H70"/>
      <c r="I70"/>
      <c r="J70"/>
      <c r="K70"/>
      <c r="L70"/>
      <c r="M70"/>
      <c r="N70"/>
    </row>
    <row r="71" spans="1:14">
      <c r="A71"/>
      <c r="B71"/>
      <c r="C71"/>
      <c r="D71"/>
      <c r="E71"/>
      <c r="F71"/>
      <c r="G71"/>
      <c r="H71"/>
      <c r="I71"/>
      <c r="J71"/>
      <c r="K71"/>
      <c r="L71"/>
      <c r="M71"/>
      <c r="N71"/>
    </row>
    <row r="72" spans="1:14">
      <c r="A72"/>
      <c r="B72"/>
      <c r="C72"/>
      <c r="D72"/>
      <c r="E72"/>
      <c r="F72"/>
      <c r="G72"/>
      <c r="H72"/>
      <c r="I72"/>
      <c r="J72"/>
      <c r="K72"/>
      <c r="L72"/>
      <c r="M72"/>
      <c r="N72"/>
    </row>
    <row r="73" spans="1:14">
      <c r="A73"/>
      <c r="B73"/>
      <c r="C73"/>
      <c r="D73"/>
      <c r="E73"/>
      <c r="F73"/>
      <c r="G73"/>
      <c r="H73"/>
      <c r="I73"/>
      <c r="J73"/>
      <c r="K73"/>
      <c r="L73"/>
      <c r="M73"/>
      <c r="N73"/>
    </row>
    <row r="74" spans="1:14">
      <c r="A74"/>
      <c r="B74"/>
      <c r="C74"/>
      <c r="D74"/>
      <c r="E74"/>
      <c r="F74"/>
      <c r="G74"/>
      <c r="H74"/>
      <c r="I74"/>
      <c r="J74"/>
      <c r="K74"/>
      <c r="L74"/>
      <c r="M74"/>
      <c r="N74"/>
    </row>
    <row r="75" spans="1:14">
      <c r="A75"/>
      <c r="B75"/>
      <c r="C75"/>
      <c r="D75"/>
      <c r="E75"/>
      <c r="F75"/>
      <c r="G75"/>
      <c r="H75"/>
      <c r="I75"/>
      <c r="J75"/>
      <c r="K75"/>
      <c r="L75"/>
      <c r="M75"/>
      <c r="N75"/>
    </row>
    <row r="76" spans="1:14">
      <c r="A76"/>
      <c r="B76"/>
      <c r="C76"/>
      <c r="D76"/>
      <c r="E76"/>
      <c r="F76"/>
      <c r="G76"/>
      <c r="H76"/>
      <c r="I76"/>
      <c r="J76"/>
      <c r="K76"/>
      <c r="L76"/>
      <c r="M76"/>
      <c r="N76"/>
    </row>
    <row r="77" spans="1:14">
      <c r="A77"/>
      <c r="B77"/>
      <c r="C77"/>
      <c r="D77"/>
      <c r="E77"/>
      <c r="F77"/>
      <c r="G77"/>
      <c r="H77"/>
      <c r="I77"/>
      <c r="J77"/>
      <c r="K77"/>
      <c r="L77"/>
      <c r="M77"/>
      <c r="N77"/>
    </row>
    <row r="78" spans="1:14">
      <c r="A78"/>
      <c r="B78"/>
      <c r="C78"/>
      <c r="D78"/>
      <c r="E78"/>
      <c r="F78"/>
      <c r="G78"/>
      <c r="H78"/>
      <c r="I78"/>
      <c r="J78"/>
      <c r="K78"/>
      <c r="L78"/>
      <c r="M78"/>
      <c r="N78"/>
    </row>
    <row r="79" spans="1:14">
      <c r="A79"/>
      <c r="B79"/>
      <c r="C79"/>
      <c r="D79"/>
      <c r="E79"/>
      <c r="F79"/>
      <c r="G79"/>
      <c r="H79"/>
      <c r="I79"/>
      <c r="J79"/>
      <c r="K79"/>
      <c r="L79"/>
      <c r="M79"/>
      <c r="N79"/>
    </row>
    <row r="80" spans="1:14">
      <c r="A80"/>
      <c r="B80"/>
      <c r="C80"/>
      <c r="D80"/>
      <c r="E80"/>
      <c r="F80"/>
      <c r="G80"/>
      <c r="H80"/>
      <c r="I80"/>
      <c r="J80"/>
      <c r="K80"/>
      <c r="L80"/>
      <c r="M80"/>
      <c r="N80"/>
    </row>
    <row r="81" spans="1:14">
      <c r="A81"/>
      <c r="B81"/>
      <c r="C81"/>
      <c r="D81"/>
      <c r="E81"/>
      <c r="F81"/>
      <c r="G81"/>
      <c r="H81"/>
      <c r="I81"/>
      <c r="J81"/>
      <c r="K81"/>
      <c r="L81"/>
      <c r="M81"/>
      <c r="N81"/>
    </row>
    <row r="82" spans="1:14">
      <c r="A82"/>
      <c r="B82"/>
      <c r="C82"/>
      <c r="D82"/>
      <c r="E82"/>
      <c r="F82"/>
      <c r="G82"/>
      <c r="H82"/>
      <c r="I82"/>
      <c r="J82"/>
      <c r="K82"/>
      <c r="L82"/>
      <c r="M82"/>
      <c r="N82"/>
    </row>
    <row r="83" spans="1:14">
      <c r="A83"/>
      <c r="B83"/>
      <c r="C83"/>
      <c r="D83"/>
      <c r="E83"/>
      <c r="F83"/>
      <c r="G83"/>
      <c r="H83"/>
      <c r="I83"/>
      <c r="J83"/>
      <c r="K83"/>
      <c r="L83"/>
      <c r="M83"/>
      <c r="N83"/>
    </row>
    <row r="84" spans="1:14">
      <c r="A84"/>
      <c r="B84"/>
      <c r="C84"/>
      <c r="D84"/>
      <c r="E84"/>
      <c r="F84"/>
      <c r="G84"/>
      <c r="H84"/>
      <c r="I84"/>
      <c r="J84"/>
      <c r="K84"/>
      <c r="L84"/>
      <c r="M84"/>
      <c r="N84"/>
    </row>
    <row r="85" spans="1:14">
      <c r="A85"/>
      <c r="B85"/>
      <c r="C85"/>
      <c r="D85"/>
      <c r="E85"/>
      <c r="F85"/>
      <c r="G85"/>
      <c r="H85"/>
      <c r="I85"/>
      <c r="J85"/>
      <c r="K85"/>
      <c r="L85"/>
      <c r="M85"/>
      <c r="N85"/>
    </row>
    <row r="86" spans="1:14">
      <c r="A86"/>
      <c r="B86"/>
      <c r="C86"/>
      <c r="D86"/>
      <c r="E86"/>
      <c r="F86"/>
      <c r="G86"/>
      <c r="H86"/>
      <c r="I86"/>
      <c r="J86"/>
      <c r="K86"/>
      <c r="L86"/>
      <c r="M86"/>
      <c r="N86"/>
    </row>
    <row r="87" spans="1:14">
      <c r="A87"/>
      <c r="B87"/>
      <c r="C87"/>
      <c r="D87"/>
      <c r="E87"/>
      <c r="F87"/>
      <c r="G87"/>
      <c r="H87"/>
      <c r="I87"/>
      <c r="J87"/>
      <c r="K87"/>
      <c r="L87"/>
      <c r="M87"/>
      <c r="N87"/>
    </row>
    <row r="88" spans="1:14">
      <c r="A88"/>
      <c r="B88"/>
      <c r="C88"/>
      <c r="D88"/>
      <c r="E88"/>
      <c r="F88"/>
      <c r="G88"/>
      <c r="H88"/>
      <c r="I88"/>
      <c r="J88"/>
      <c r="K88"/>
      <c r="L88"/>
      <c r="M88"/>
      <c r="N88"/>
    </row>
    <row r="89" spans="1:14">
      <c r="A89"/>
      <c r="B89"/>
      <c r="C89"/>
      <c r="D89"/>
      <c r="E89"/>
      <c r="F89"/>
      <c r="G89"/>
      <c r="H89"/>
      <c r="I89"/>
      <c r="J89"/>
      <c r="K89"/>
      <c r="L89"/>
      <c r="M89"/>
      <c r="N89"/>
    </row>
    <row r="90" spans="1:14">
      <c r="A90"/>
      <c r="B90"/>
      <c r="C90"/>
      <c r="D90"/>
      <c r="E90"/>
      <c r="F90"/>
      <c r="G90"/>
      <c r="H90"/>
      <c r="I90"/>
      <c r="J90"/>
      <c r="K90"/>
      <c r="L90"/>
      <c r="M90"/>
      <c r="N90"/>
    </row>
    <row r="91" spans="1:14">
      <c r="A91"/>
      <c r="B91"/>
      <c r="C91"/>
      <c r="D91"/>
      <c r="E91"/>
      <c r="F91"/>
      <c r="G91"/>
      <c r="H91"/>
      <c r="I91"/>
      <c r="J91"/>
      <c r="K91"/>
      <c r="L91"/>
      <c r="M91"/>
      <c r="N91"/>
    </row>
    <row r="92" spans="1:14">
      <c r="A92"/>
      <c r="B92"/>
      <c r="C92"/>
      <c r="D92"/>
      <c r="E92"/>
      <c r="F92"/>
      <c r="G92"/>
      <c r="H92"/>
      <c r="I92"/>
      <c r="J92"/>
      <c r="K92"/>
      <c r="L92"/>
      <c r="M92"/>
      <c r="N92"/>
    </row>
    <row r="93" spans="1:14">
      <c r="A93"/>
      <c r="B93"/>
      <c r="C93"/>
      <c r="D93"/>
      <c r="E93"/>
      <c r="F93"/>
      <c r="G93"/>
      <c r="H93"/>
      <c r="I93"/>
      <c r="J93"/>
      <c r="K93"/>
      <c r="L93"/>
      <c r="M93"/>
      <c r="N93"/>
    </row>
    <row r="94" spans="1:14">
      <c r="A94"/>
      <c r="B94"/>
      <c r="C94"/>
      <c r="D94"/>
      <c r="E94"/>
      <c r="F94"/>
      <c r="G94"/>
      <c r="H94"/>
      <c r="I94"/>
      <c r="J94"/>
      <c r="K94"/>
      <c r="L94"/>
      <c r="M94"/>
      <c r="N94"/>
    </row>
    <row r="95" spans="1:14">
      <c r="A95"/>
      <c r="B95"/>
      <c r="C95"/>
      <c r="D95"/>
      <c r="E95"/>
      <c r="F95"/>
      <c r="G95"/>
      <c r="H95"/>
      <c r="I95"/>
      <c r="J95"/>
      <c r="K95"/>
      <c r="L95"/>
      <c r="M95"/>
      <c r="N95"/>
    </row>
    <row r="96" spans="1:14">
      <c r="A96"/>
      <c r="B96"/>
      <c r="C96"/>
      <c r="D96"/>
      <c r="E96"/>
      <c r="F96"/>
      <c r="G96"/>
      <c r="H96"/>
      <c r="I96"/>
      <c r="J96"/>
      <c r="K96"/>
      <c r="L96"/>
      <c r="M96"/>
      <c r="N96"/>
    </row>
    <row r="97" spans="1:14">
      <c r="A97"/>
      <c r="B97"/>
      <c r="C97"/>
      <c r="D97"/>
      <c r="E97"/>
      <c r="F97"/>
      <c r="G97"/>
      <c r="H97"/>
      <c r="I97"/>
      <c r="J97"/>
      <c r="K97"/>
      <c r="L97"/>
      <c r="M97"/>
      <c r="N97"/>
    </row>
    <row r="98" spans="1:14">
      <c r="A98"/>
      <c r="B98"/>
      <c r="C98"/>
      <c r="D98"/>
      <c r="E98"/>
      <c r="F98"/>
      <c r="G98"/>
      <c r="H98"/>
      <c r="I98"/>
      <c r="J98"/>
      <c r="K98"/>
      <c r="L98"/>
      <c r="M98"/>
      <c r="N98"/>
    </row>
    <row r="99" spans="1:14">
      <c r="A99"/>
      <c r="B99"/>
      <c r="C99"/>
      <c r="D99"/>
      <c r="E99"/>
      <c r="F99"/>
      <c r="G99"/>
      <c r="H99"/>
      <c r="I99"/>
      <c r="J99"/>
      <c r="K99"/>
      <c r="L99"/>
      <c r="M99"/>
      <c r="N99"/>
    </row>
    <row r="100" spans="1:14">
      <c r="A100"/>
      <c r="B100"/>
      <c r="C100"/>
      <c r="D100"/>
      <c r="E100"/>
      <c r="F100"/>
      <c r="G100"/>
      <c r="H100"/>
      <c r="I100"/>
      <c r="J100"/>
      <c r="K100"/>
      <c r="L100"/>
      <c r="M100"/>
      <c r="N100"/>
    </row>
    <row r="101" spans="1:14">
      <c r="A101"/>
      <c r="B101"/>
      <c r="C101"/>
      <c r="D101"/>
      <c r="E101"/>
      <c r="F101"/>
      <c r="G101"/>
      <c r="H101"/>
      <c r="I101"/>
      <c r="J101"/>
      <c r="K101"/>
      <c r="L101"/>
      <c r="M101"/>
      <c r="N101"/>
    </row>
    <row r="102" spans="1:14">
      <c r="A102"/>
      <c r="B102"/>
      <c r="C102"/>
      <c r="D102"/>
      <c r="E102"/>
      <c r="F102"/>
      <c r="G102"/>
      <c r="H102"/>
      <c r="I102"/>
      <c r="J102"/>
      <c r="K102"/>
      <c r="L102"/>
      <c r="M102"/>
      <c r="N102"/>
    </row>
    <row r="103" spans="1:14" ht="38.25" customHeight="1">
      <c r="A103"/>
      <c r="B103"/>
      <c r="C103"/>
      <c r="D103"/>
      <c r="E103"/>
      <c r="F103"/>
      <c r="G103"/>
      <c r="H103"/>
      <c r="I103"/>
      <c r="J103"/>
      <c r="K103"/>
      <c r="L103"/>
      <c r="M103"/>
      <c r="N103"/>
    </row>
    <row r="104" spans="1:14" ht="24.75" customHeight="1">
      <c r="A104"/>
      <c r="B104"/>
      <c r="C104"/>
      <c r="D104"/>
      <c r="E104"/>
      <c r="F104"/>
      <c r="G104"/>
      <c r="H104"/>
      <c r="I104"/>
      <c r="J104"/>
      <c r="K104"/>
      <c r="L104"/>
      <c r="M104"/>
      <c r="N104"/>
    </row>
    <row r="105" spans="1:14">
      <c r="A105"/>
      <c r="B105"/>
      <c r="C105"/>
      <c r="D105"/>
      <c r="E105"/>
      <c r="F105"/>
      <c r="G105"/>
      <c r="H105"/>
      <c r="I105"/>
      <c r="J105"/>
      <c r="K105"/>
      <c r="L105"/>
      <c r="M105"/>
      <c r="N105"/>
    </row>
    <row r="106" spans="1:14">
      <c r="A106"/>
      <c r="B106"/>
      <c r="C106"/>
      <c r="D106"/>
      <c r="E106"/>
      <c r="F106"/>
      <c r="G106"/>
      <c r="H106"/>
      <c r="I106"/>
      <c r="J106"/>
      <c r="K106"/>
      <c r="L106"/>
      <c r="M106"/>
      <c r="N106"/>
    </row>
    <row r="107" spans="1:14">
      <c r="A107"/>
      <c r="B107"/>
      <c r="C107"/>
      <c r="D107"/>
      <c r="E107"/>
      <c r="F107"/>
      <c r="G107"/>
      <c r="H107"/>
      <c r="I107"/>
      <c r="J107"/>
      <c r="K107"/>
      <c r="L107"/>
      <c r="M107"/>
      <c r="N107"/>
    </row>
    <row r="108" spans="1:14">
      <c r="A108"/>
      <c r="B108"/>
      <c r="C108"/>
      <c r="D108"/>
      <c r="E108"/>
      <c r="F108"/>
      <c r="G108"/>
      <c r="H108"/>
      <c r="I108"/>
      <c r="J108"/>
      <c r="K108"/>
      <c r="L108"/>
      <c r="M108"/>
      <c r="N108"/>
    </row>
    <row r="109" spans="1:14">
      <c r="A109"/>
      <c r="B109"/>
      <c r="C109"/>
      <c r="D109"/>
      <c r="E109"/>
      <c r="F109"/>
      <c r="G109"/>
      <c r="H109"/>
      <c r="I109"/>
      <c r="J109"/>
      <c r="K109"/>
      <c r="L109"/>
      <c r="M109"/>
      <c r="N109"/>
    </row>
    <row r="110" spans="1:14">
      <c r="A110"/>
      <c r="B110"/>
      <c r="C110"/>
      <c r="D110"/>
      <c r="E110"/>
      <c r="F110"/>
      <c r="G110"/>
      <c r="H110"/>
      <c r="I110"/>
      <c r="J110"/>
      <c r="K110"/>
      <c r="L110"/>
      <c r="M110"/>
      <c r="N110"/>
    </row>
    <row r="111" spans="1:14">
      <c r="A111"/>
      <c r="B111"/>
      <c r="C111"/>
      <c r="D111"/>
      <c r="E111"/>
      <c r="F111"/>
      <c r="G111"/>
      <c r="H111"/>
      <c r="I111"/>
      <c r="J111"/>
      <c r="K111"/>
      <c r="L111"/>
      <c r="M111"/>
      <c r="N111"/>
    </row>
    <row r="112" spans="1:14">
      <c r="A112"/>
      <c r="B112"/>
      <c r="C112"/>
      <c r="D112"/>
      <c r="E112"/>
      <c r="F112"/>
      <c r="G112"/>
      <c r="H112"/>
      <c r="I112"/>
      <c r="J112"/>
      <c r="K112"/>
      <c r="L112"/>
      <c r="M112"/>
      <c r="N112"/>
    </row>
    <row r="113" spans="1:14">
      <c r="A113"/>
      <c r="B113"/>
      <c r="C113"/>
      <c r="D113"/>
      <c r="E113"/>
      <c r="F113"/>
      <c r="G113"/>
      <c r="H113"/>
      <c r="I113"/>
      <c r="J113"/>
      <c r="K113"/>
      <c r="L113"/>
      <c r="M113"/>
      <c r="N113"/>
    </row>
    <row r="114" spans="1:14">
      <c r="A114"/>
      <c r="B114"/>
      <c r="C114"/>
      <c r="D114"/>
      <c r="E114"/>
      <c r="F114"/>
      <c r="G114"/>
      <c r="H114"/>
      <c r="I114"/>
      <c r="J114"/>
      <c r="K114"/>
      <c r="L114"/>
      <c r="M114"/>
      <c r="N114"/>
    </row>
    <row r="115" spans="1:14">
      <c r="A115"/>
      <c r="B115"/>
      <c r="C115"/>
      <c r="D115"/>
      <c r="E115"/>
      <c r="F115"/>
      <c r="G115"/>
      <c r="H115"/>
      <c r="I115"/>
      <c r="J115"/>
      <c r="K115"/>
      <c r="L115"/>
      <c r="M115"/>
      <c r="N115"/>
    </row>
    <row r="116" spans="1:14">
      <c r="A116"/>
      <c r="B116"/>
      <c r="C116"/>
      <c r="D116"/>
      <c r="E116"/>
      <c r="F116"/>
      <c r="G116"/>
      <c r="H116"/>
      <c r="I116"/>
      <c r="J116"/>
      <c r="K116"/>
      <c r="L116"/>
      <c r="M116"/>
      <c r="N116"/>
    </row>
    <row r="117" spans="1:14">
      <c r="A117"/>
      <c r="B117"/>
      <c r="C117"/>
      <c r="D117"/>
      <c r="E117"/>
      <c r="F117"/>
      <c r="G117"/>
      <c r="H117"/>
      <c r="I117"/>
      <c r="J117"/>
      <c r="K117"/>
      <c r="L117"/>
      <c r="M117"/>
      <c r="N117"/>
    </row>
    <row r="118" spans="1:14">
      <c r="A118"/>
      <c r="B118"/>
      <c r="C118"/>
      <c r="D118"/>
      <c r="E118"/>
      <c r="F118"/>
      <c r="G118"/>
      <c r="H118"/>
      <c r="I118"/>
      <c r="J118"/>
      <c r="K118"/>
      <c r="L118"/>
      <c r="M118"/>
      <c r="N118"/>
    </row>
    <row r="119" spans="1:14">
      <c r="A119"/>
      <c r="B119"/>
      <c r="C119"/>
      <c r="D119"/>
      <c r="E119"/>
      <c r="F119"/>
      <c r="G119"/>
      <c r="H119"/>
      <c r="I119"/>
      <c r="J119"/>
      <c r="K119"/>
      <c r="L119"/>
      <c r="M119"/>
      <c r="N119"/>
    </row>
    <row r="120" spans="1:14">
      <c r="A120"/>
      <c r="B120"/>
      <c r="C120"/>
      <c r="D120"/>
      <c r="E120"/>
      <c r="F120"/>
      <c r="G120"/>
      <c r="H120"/>
      <c r="I120"/>
      <c r="J120"/>
      <c r="K120"/>
      <c r="L120"/>
      <c r="M120"/>
      <c r="N120"/>
    </row>
    <row r="121" spans="1:14" ht="18.75" customHeight="1">
      <c r="A121"/>
      <c r="B121"/>
      <c r="C121"/>
      <c r="D121"/>
      <c r="E121"/>
      <c r="F121"/>
      <c r="G121"/>
      <c r="H121"/>
      <c r="I121"/>
      <c r="J121"/>
      <c r="K121"/>
      <c r="L121"/>
      <c r="M121"/>
      <c r="N121"/>
    </row>
    <row r="122" spans="1:14">
      <c r="A122"/>
      <c r="B122"/>
      <c r="C122"/>
      <c r="D122"/>
      <c r="E122"/>
      <c r="F122"/>
      <c r="G122"/>
      <c r="H122"/>
      <c r="I122"/>
      <c r="J122"/>
      <c r="K122"/>
      <c r="L122"/>
      <c r="M122"/>
      <c r="N122"/>
    </row>
    <row r="123" spans="1:14">
      <c r="A123"/>
      <c r="B123"/>
      <c r="C123"/>
      <c r="D123"/>
      <c r="E123"/>
      <c r="F123"/>
      <c r="G123"/>
      <c r="H123"/>
      <c r="I123"/>
      <c r="J123"/>
      <c r="K123"/>
      <c r="L123"/>
      <c r="M123"/>
      <c r="N123"/>
    </row>
    <row r="124" spans="1:14">
      <c r="A124"/>
      <c r="B124"/>
      <c r="C124"/>
      <c r="D124"/>
      <c r="E124"/>
      <c r="F124"/>
      <c r="G124"/>
      <c r="H124"/>
      <c r="I124"/>
      <c r="J124"/>
      <c r="K124"/>
      <c r="L124"/>
      <c r="M124"/>
      <c r="N124"/>
    </row>
    <row r="125" spans="1:14">
      <c r="A125"/>
      <c r="B125"/>
      <c r="C125"/>
      <c r="D125"/>
      <c r="E125"/>
      <c r="F125"/>
      <c r="G125"/>
      <c r="H125"/>
      <c r="I125"/>
      <c r="J125"/>
      <c r="K125"/>
      <c r="L125"/>
      <c r="M125"/>
      <c r="N125"/>
    </row>
    <row r="126" spans="1:14">
      <c r="A126"/>
      <c r="B126"/>
      <c r="C126"/>
      <c r="D126"/>
      <c r="E126"/>
      <c r="F126"/>
      <c r="G126"/>
      <c r="H126"/>
      <c r="I126"/>
      <c r="J126"/>
      <c r="K126"/>
      <c r="L126"/>
      <c r="M126"/>
      <c r="N126"/>
    </row>
    <row r="127" spans="1:14">
      <c r="A127"/>
      <c r="B127"/>
      <c r="C127"/>
      <c r="D127"/>
      <c r="E127"/>
      <c r="F127"/>
      <c r="G127"/>
      <c r="H127"/>
      <c r="I127"/>
      <c r="J127"/>
      <c r="K127"/>
      <c r="L127"/>
      <c r="M127"/>
      <c r="N127"/>
    </row>
    <row r="128" spans="1:14">
      <c r="A128"/>
      <c r="B128"/>
      <c r="C128"/>
      <c r="D128"/>
      <c r="E128"/>
      <c r="F128"/>
      <c r="G128"/>
      <c r="H128"/>
      <c r="I128"/>
      <c r="J128"/>
      <c r="K128"/>
      <c r="L128"/>
      <c r="M128"/>
      <c r="N128"/>
    </row>
    <row r="129" spans="1:14" ht="51.75" customHeight="1">
      <c r="A129"/>
      <c r="B129"/>
      <c r="C129"/>
      <c r="D129"/>
      <c r="E129"/>
      <c r="F129"/>
      <c r="G129"/>
      <c r="H129"/>
      <c r="I129"/>
      <c r="J129"/>
      <c r="K129"/>
      <c r="L129"/>
      <c r="M129"/>
      <c r="N129"/>
    </row>
    <row r="130" spans="1:14">
      <c r="A130"/>
      <c r="B130"/>
      <c r="C130"/>
      <c r="D130"/>
      <c r="E130"/>
      <c r="F130"/>
      <c r="G130"/>
      <c r="H130"/>
      <c r="I130"/>
      <c r="J130"/>
      <c r="K130"/>
      <c r="L130"/>
      <c r="M130"/>
      <c r="N130"/>
    </row>
    <row r="131" spans="1:14">
      <c r="A131"/>
      <c r="B131"/>
      <c r="C131"/>
      <c r="D131"/>
      <c r="E131"/>
      <c r="F131"/>
      <c r="G131"/>
      <c r="H131"/>
      <c r="I131"/>
      <c r="J131"/>
      <c r="K131"/>
      <c r="L131"/>
      <c r="M131"/>
      <c r="N131"/>
    </row>
    <row r="132" spans="1:14">
      <c r="A132"/>
      <c r="B132"/>
      <c r="C132"/>
      <c r="D132"/>
      <c r="E132"/>
      <c r="F132"/>
      <c r="G132"/>
      <c r="H132"/>
      <c r="I132"/>
      <c r="J132"/>
      <c r="K132"/>
      <c r="L132"/>
      <c r="M132"/>
      <c r="N132"/>
    </row>
    <row r="133" spans="1:14">
      <c r="A133"/>
      <c r="B133"/>
      <c r="C133"/>
      <c r="D133"/>
      <c r="E133"/>
      <c r="F133"/>
      <c r="G133"/>
      <c r="H133"/>
      <c r="I133"/>
      <c r="J133"/>
      <c r="K133"/>
      <c r="L133"/>
      <c r="M133"/>
      <c r="N133"/>
    </row>
    <row r="134" spans="1:14">
      <c r="A134"/>
      <c r="B134"/>
      <c r="C134"/>
      <c r="D134"/>
      <c r="E134"/>
      <c r="F134"/>
      <c r="G134"/>
      <c r="H134"/>
      <c r="I134"/>
      <c r="J134"/>
      <c r="K134"/>
      <c r="L134"/>
      <c r="M134"/>
      <c r="N134"/>
    </row>
    <row r="135" spans="1:14">
      <c r="A135"/>
      <c r="B135"/>
      <c r="C135"/>
      <c r="D135"/>
      <c r="E135"/>
      <c r="F135"/>
      <c r="G135"/>
      <c r="H135"/>
      <c r="I135"/>
      <c r="J135"/>
      <c r="K135"/>
      <c r="L135"/>
      <c r="M135"/>
      <c r="N135"/>
    </row>
    <row r="136" spans="1:14">
      <c r="A136"/>
      <c r="B136"/>
      <c r="C136"/>
      <c r="D136"/>
      <c r="E136"/>
      <c r="F136"/>
      <c r="G136"/>
      <c r="H136"/>
      <c r="I136"/>
      <c r="J136"/>
      <c r="K136"/>
      <c r="L136"/>
      <c r="M136"/>
      <c r="N136"/>
    </row>
    <row r="137" spans="1:14">
      <c r="A137"/>
      <c r="B137"/>
      <c r="C137"/>
      <c r="D137"/>
      <c r="E137"/>
      <c r="F137"/>
      <c r="G137"/>
      <c r="H137"/>
      <c r="I137"/>
      <c r="J137"/>
      <c r="K137"/>
      <c r="L137"/>
      <c r="M137"/>
      <c r="N137"/>
    </row>
    <row r="138" spans="1:14">
      <c r="A138"/>
      <c r="B138"/>
      <c r="C138"/>
      <c r="D138"/>
      <c r="E138"/>
      <c r="F138"/>
      <c r="G138"/>
      <c r="H138"/>
      <c r="I138"/>
      <c r="J138"/>
      <c r="K138"/>
      <c r="L138"/>
      <c r="M138"/>
      <c r="N138"/>
    </row>
    <row r="139" spans="1:14">
      <c r="A139"/>
      <c r="B139"/>
      <c r="C139"/>
      <c r="D139"/>
      <c r="E139"/>
      <c r="F139"/>
      <c r="G139"/>
      <c r="H139"/>
      <c r="I139"/>
      <c r="J139"/>
      <c r="K139"/>
      <c r="L139"/>
      <c r="M139"/>
      <c r="N139"/>
    </row>
    <row r="140" spans="1:14">
      <c r="A140"/>
      <c r="B140"/>
      <c r="C140"/>
      <c r="D140"/>
      <c r="E140"/>
      <c r="F140"/>
      <c r="G140"/>
      <c r="H140"/>
      <c r="I140"/>
      <c r="J140"/>
      <c r="K140"/>
      <c r="L140"/>
      <c r="M140"/>
      <c r="N140"/>
    </row>
    <row r="141" spans="1:14">
      <c r="A141"/>
      <c r="B141"/>
      <c r="C141"/>
      <c r="D141"/>
      <c r="E141"/>
      <c r="F141"/>
      <c r="G141"/>
      <c r="H141"/>
      <c r="I141"/>
      <c r="J141"/>
      <c r="K141"/>
      <c r="L141"/>
      <c r="M141"/>
      <c r="N141"/>
    </row>
    <row r="142" spans="1:14">
      <c r="A142"/>
      <c r="B142"/>
      <c r="C142"/>
      <c r="D142"/>
      <c r="E142"/>
      <c r="F142"/>
      <c r="G142"/>
      <c r="H142"/>
      <c r="I142"/>
      <c r="J142"/>
      <c r="K142"/>
      <c r="L142"/>
      <c r="M142"/>
      <c r="N142"/>
    </row>
    <row r="143" spans="1:14">
      <c r="A143"/>
      <c r="B143"/>
      <c r="C143"/>
      <c r="D143"/>
      <c r="E143"/>
      <c r="F143"/>
      <c r="G143"/>
      <c r="H143"/>
      <c r="I143"/>
      <c r="J143"/>
      <c r="K143"/>
      <c r="L143"/>
      <c r="M143"/>
      <c r="N143"/>
    </row>
    <row r="144" spans="1:14">
      <c r="A144"/>
      <c r="B144"/>
      <c r="C144"/>
      <c r="D144"/>
      <c r="E144"/>
      <c r="F144"/>
      <c r="G144"/>
      <c r="H144"/>
      <c r="I144"/>
      <c r="J144"/>
      <c r="K144"/>
      <c r="L144"/>
      <c r="M144"/>
      <c r="N144"/>
    </row>
    <row r="145" spans="1:14">
      <c r="A145"/>
      <c r="B145"/>
      <c r="C145"/>
      <c r="D145"/>
      <c r="E145"/>
      <c r="F145"/>
      <c r="G145"/>
      <c r="H145"/>
      <c r="I145"/>
      <c r="J145"/>
      <c r="K145"/>
      <c r="L145"/>
      <c r="M145"/>
      <c r="N145"/>
    </row>
    <row r="146" spans="1:14">
      <c r="A146"/>
      <c r="B146"/>
      <c r="C146"/>
      <c r="D146"/>
      <c r="E146"/>
      <c r="F146"/>
      <c r="G146"/>
      <c r="H146"/>
      <c r="I146"/>
      <c r="J146"/>
      <c r="K146"/>
      <c r="L146"/>
      <c r="M146"/>
      <c r="N146"/>
    </row>
    <row r="147" spans="1:14">
      <c r="A147"/>
      <c r="B147"/>
      <c r="C147"/>
      <c r="D147"/>
      <c r="E147"/>
      <c r="F147"/>
      <c r="G147"/>
      <c r="H147"/>
      <c r="I147"/>
      <c r="J147"/>
      <c r="K147"/>
      <c r="L147"/>
      <c r="M147"/>
      <c r="N147"/>
    </row>
    <row r="148" spans="1:14">
      <c r="A148"/>
      <c r="B148"/>
      <c r="C148"/>
      <c r="D148"/>
      <c r="E148"/>
      <c r="F148"/>
      <c r="G148"/>
      <c r="H148"/>
      <c r="I148"/>
      <c r="J148"/>
      <c r="K148"/>
      <c r="L148"/>
      <c r="M148"/>
      <c r="N148"/>
    </row>
    <row r="149" spans="1:14">
      <c r="A149"/>
      <c r="B149"/>
      <c r="C149"/>
      <c r="D149"/>
      <c r="E149"/>
      <c r="F149"/>
      <c r="G149"/>
      <c r="H149"/>
      <c r="I149"/>
      <c r="J149"/>
      <c r="K149"/>
      <c r="L149"/>
      <c r="M149"/>
      <c r="N149"/>
    </row>
    <row r="150" spans="1:14">
      <c r="A150"/>
      <c r="B150"/>
      <c r="C150"/>
      <c r="D150"/>
      <c r="E150"/>
      <c r="F150"/>
      <c r="G150"/>
      <c r="H150"/>
      <c r="I150"/>
      <c r="J150"/>
      <c r="K150"/>
      <c r="L150"/>
      <c r="M150"/>
      <c r="N150"/>
    </row>
    <row r="151" spans="1:14">
      <c r="A151"/>
      <c r="B151"/>
      <c r="C151"/>
      <c r="D151"/>
      <c r="E151"/>
      <c r="F151"/>
      <c r="G151"/>
      <c r="H151"/>
      <c r="I151"/>
      <c r="J151"/>
      <c r="K151"/>
      <c r="L151"/>
      <c r="M151"/>
      <c r="N151"/>
    </row>
    <row r="152" spans="1:14">
      <c r="A152"/>
      <c r="B152"/>
      <c r="C152"/>
      <c r="D152"/>
      <c r="E152"/>
      <c r="F152"/>
      <c r="G152"/>
      <c r="H152"/>
      <c r="I152"/>
      <c r="J152"/>
      <c r="K152"/>
      <c r="L152"/>
      <c r="M152"/>
      <c r="N152"/>
    </row>
    <row r="153" spans="1:14">
      <c r="A153"/>
      <c r="B153"/>
      <c r="C153"/>
      <c r="D153"/>
      <c r="E153"/>
      <c r="F153"/>
      <c r="G153"/>
      <c r="H153"/>
      <c r="I153"/>
      <c r="J153"/>
      <c r="K153"/>
      <c r="L153"/>
      <c r="M153"/>
      <c r="N153"/>
    </row>
    <row r="154" spans="1:14">
      <c r="A154"/>
      <c r="B154"/>
      <c r="C154"/>
      <c r="D154"/>
      <c r="E154"/>
      <c r="F154"/>
      <c r="G154"/>
      <c r="H154"/>
      <c r="I154"/>
      <c r="J154"/>
      <c r="K154"/>
      <c r="L154"/>
      <c r="M154"/>
      <c r="N154"/>
    </row>
    <row r="155" spans="1:14" ht="28.5" customHeight="1">
      <c r="A155"/>
      <c r="B155"/>
      <c r="C155"/>
      <c r="D155"/>
      <c r="E155"/>
      <c r="F155"/>
      <c r="G155"/>
      <c r="H155"/>
      <c r="I155"/>
      <c r="J155"/>
      <c r="K155"/>
      <c r="L155"/>
      <c r="M155"/>
      <c r="N155"/>
    </row>
    <row r="156" spans="1:14" ht="42.75" customHeight="1">
      <c r="A156"/>
      <c r="B156"/>
      <c r="C156"/>
      <c r="D156"/>
      <c r="E156"/>
      <c r="F156"/>
      <c r="G156"/>
      <c r="H156"/>
      <c r="I156"/>
      <c r="J156"/>
      <c r="K156"/>
      <c r="L156"/>
      <c r="M156"/>
      <c r="N156"/>
    </row>
    <row r="157" spans="1:14">
      <c r="A157"/>
      <c r="B157"/>
      <c r="C157"/>
      <c r="D157"/>
      <c r="E157"/>
      <c r="F157"/>
      <c r="G157"/>
      <c r="H157"/>
      <c r="I157"/>
      <c r="J157"/>
      <c r="K157"/>
      <c r="L157"/>
      <c r="M157"/>
      <c r="N157"/>
    </row>
    <row r="158" spans="1:14">
      <c r="A158"/>
      <c r="B158"/>
      <c r="C158"/>
      <c r="D158"/>
      <c r="E158"/>
      <c r="F158"/>
      <c r="G158"/>
      <c r="H158"/>
      <c r="I158"/>
      <c r="J158"/>
      <c r="K158"/>
      <c r="L158"/>
      <c r="M158"/>
      <c r="N158"/>
    </row>
    <row r="159" spans="1:14">
      <c r="A159"/>
      <c r="B159"/>
      <c r="C159"/>
      <c r="D159"/>
      <c r="E159"/>
      <c r="F159"/>
      <c r="G159"/>
      <c r="H159"/>
      <c r="I159"/>
      <c r="J159"/>
      <c r="K159"/>
      <c r="L159"/>
      <c r="M159"/>
      <c r="N159"/>
    </row>
    <row r="160" spans="1:14">
      <c r="A160"/>
      <c r="B160"/>
      <c r="C160"/>
      <c r="D160"/>
      <c r="E160"/>
      <c r="F160"/>
      <c r="G160"/>
      <c r="H160"/>
      <c r="I160"/>
      <c r="J160"/>
      <c r="K160"/>
      <c r="L160"/>
      <c r="M160"/>
      <c r="N160"/>
    </row>
    <row r="161" spans="1:14" ht="71.25" customHeight="1">
      <c r="A161"/>
      <c r="B161"/>
      <c r="C161"/>
      <c r="D161"/>
      <c r="E161"/>
      <c r="F161"/>
      <c r="G161"/>
      <c r="H161"/>
      <c r="I161"/>
      <c r="J161"/>
      <c r="K161"/>
      <c r="L161"/>
      <c r="M161"/>
      <c r="N161"/>
    </row>
    <row r="162" spans="1:14" ht="42.75" customHeight="1">
      <c r="A162"/>
      <c r="B162"/>
      <c r="C162"/>
      <c r="D162"/>
      <c r="E162"/>
      <c r="F162"/>
      <c r="G162"/>
      <c r="H162"/>
      <c r="I162"/>
      <c r="J162"/>
      <c r="K162"/>
      <c r="L162"/>
      <c r="M162"/>
      <c r="N162"/>
    </row>
    <row r="163" spans="1:14" ht="42.75" customHeight="1">
      <c r="A163"/>
      <c r="B163"/>
      <c r="C163"/>
      <c r="D163"/>
      <c r="E163"/>
      <c r="F163"/>
      <c r="G163"/>
      <c r="H163"/>
      <c r="I163"/>
      <c r="J163"/>
      <c r="K163"/>
      <c r="L163"/>
      <c r="M163"/>
      <c r="N163"/>
    </row>
    <row r="164" spans="1:14" ht="28.5" customHeight="1">
      <c r="A164"/>
      <c r="B164"/>
      <c r="C164"/>
      <c r="D164"/>
      <c r="E164"/>
      <c r="F164"/>
      <c r="G164"/>
      <c r="H164"/>
      <c r="I164"/>
      <c r="J164"/>
      <c r="K164"/>
      <c r="L164"/>
      <c r="M164"/>
      <c r="N164"/>
    </row>
    <row r="165" spans="1:14" ht="28.5" customHeight="1">
      <c r="A165"/>
      <c r="B165"/>
      <c r="C165"/>
      <c r="D165"/>
      <c r="E165"/>
      <c r="F165"/>
      <c r="G165"/>
      <c r="H165"/>
      <c r="I165"/>
      <c r="J165"/>
      <c r="K165"/>
      <c r="L165"/>
      <c r="M165"/>
      <c r="N165"/>
    </row>
    <row r="166" spans="1:14">
      <c r="A166"/>
      <c r="B166"/>
      <c r="C166"/>
      <c r="D166"/>
      <c r="E166"/>
      <c r="F166"/>
      <c r="G166"/>
      <c r="H166"/>
      <c r="I166"/>
      <c r="J166"/>
      <c r="K166"/>
      <c r="L166"/>
      <c r="M166"/>
      <c r="N166"/>
    </row>
    <row r="167" spans="1:14">
      <c r="A167"/>
      <c r="B167"/>
      <c r="C167"/>
      <c r="D167"/>
      <c r="E167"/>
      <c r="F167"/>
      <c r="G167"/>
      <c r="H167"/>
      <c r="I167"/>
      <c r="J167"/>
      <c r="K167"/>
      <c r="L167"/>
      <c r="M167"/>
      <c r="N167"/>
    </row>
    <row r="168" spans="1:14">
      <c r="A168"/>
      <c r="B168"/>
      <c r="C168"/>
      <c r="D168"/>
      <c r="E168"/>
      <c r="F168"/>
      <c r="G168"/>
      <c r="H168"/>
      <c r="I168"/>
      <c r="J168"/>
      <c r="K168"/>
      <c r="L168"/>
      <c r="M168"/>
      <c r="N168"/>
    </row>
    <row r="169" spans="1:14">
      <c r="A169"/>
      <c r="B169"/>
      <c r="C169"/>
      <c r="D169"/>
      <c r="E169"/>
      <c r="F169"/>
      <c r="G169"/>
      <c r="H169"/>
      <c r="I169"/>
      <c r="J169"/>
      <c r="K169"/>
      <c r="L169"/>
      <c r="M169"/>
      <c r="N169"/>
    </row>
    <row r="170" spans="1:14">
      <c r="A170"/>
      <c r="B170"/>
      <c r="C170"/>
      <c r="D170"/>
      <c r="E170"/>
      <c r="F170"/>
      <c r="G170"/>
      <c r="H170"/>
      <c r="I170"/>
      <c r="J170"/>
      <c r="K170"/>
      <c r="L170"/>
      <c r="M170"/>
      <c r="N170"/>
    </row>
    <row r="171" spans="1:14">
      <c r="A171"/>
      <c r="B171"/>
      <c r="C171"/>
      <c r="D171"/>
      <c r="E171"/>
      <c r="F171"/>
      <c r="G171"/>
      <c r="H171"/>
      <c r="I171"/>
      <c r="J171"/>
      <c r="K171"/>
      <c r="L171"/>
      <c r="M171"/>
      <c r="N171"/>
    </row>
    <row r="172" spans="1:14">
      <c r="A172"/>
      <c r="B172"/>
      <c r="C172"/>
      <c r="D172"/>
      <c r="E172"/>
      <c r="F172"/>
      <c r="G172"/>
      <c r="H172"/>
      <c r="I172"/>
      <c r="J172"/>
      <c r="K172"/>
      <c r="L172"/>
      <c r="M172"/>
      <c r="N172"/>
    </row>
    <row r="173" spans="1:14">
      <c r="A173"/>
      <c r="B173"/>
      <c r="C173"/>
      <c r="D173"/>
      <c r="E173"/>
      <c r="F173"/>
      <c r="G173"/>
      <c r="H173"/>
      <c r="I173"/>
      <c r="J173"/>
      <c r="K173"/>
      <c r="L173"/>
      <c r="M173"/>
      <c r="N173"/>
    </row>
    <row r="174" spans="1:14">
      <c r="A174"/>
      <c r="B174"/>
      <c r="C174"/>
      <c r="D174"/>
      <c r="E174"/>
      <c r="F174"/>
      <c r="G174"/>
      <c r="H174"/>
      <c r="I174"/>
      <c r="J174"/>
      <c r="K174"/>
      <c r="L174"/>
      <c r="M174"/>
      <c r="N174"/>
    </row>
    <row r="175" spans="1:14">
      <c r="A175"/>
      <c r="B175"/>
      <c r="C175"/>
      <c r="D175"/>
      <c r="E175"/>
      <c r="F175"/>
      <c r="G175"/>
      <c r="H175"/>
      <c r="I175"/>
      <c r="J175"/>
      <c r="K175"/>
      <c r="L175"/>
      <c r="M175"/>
      <c r="N175"/>
    </row>
    <row r="176" spans="1:14">
      <c r="A176"/>
      <c r="B176"/>
      <c r="C176"/>
      <c r="D176"/>
      <c r="E176"/>
      <c r="F176"/>
      <c r="G176"/>
      <c r="H176"/>
      <c r="I176"/>
      <c r="J176"/>
      <c r="K176"/>
      <c r="L176"/>
      <c r="M176"/>
      <c r="N176"/>
    </row>
    <row r="177" spans="1:14">
      <c r="A177"/>
      <c r="B177"/>
      <c r="C177"/>
      <c r="D177"/>
      <c r="E177"/>
      <c r="F177"/>
      <c r="G177"/>
      <c r="H177"/>
      <c r="I177"/>
      <c r="J177"/>
      <c r="K177"/>
      <c r="L177"/>
      <c r="M177"/>
      <c r="N177"/>
    </row>
    <row r="178" spans="1:14">
      <c r="A178"/>
      <c r="B178"/>
      <c r="C178"/>
      <c r="D178"/>
      <c r="E178"/>
      <c r="F178"/>
      <c r="G178"/>
      <c r="H178"/>
      <c r="I178"/>
      <c r="J178"/>
      <c r="K178"/>
      <c r="L178"/>
      <c r="M178"/>
      <c r="N178"/>
    </row>
    <row r="179" spans="1:14">
      <c r="A179"/>
      <c r="B179"/>
      <c r="C179"/>
      <c r="D179"/>
      <c r="E179"/>
      <c r="F179"/>
      <c r="G179"/>
      <c r="H179"/>
      <c r="I179"/>
      <c r="J179"/>
      <c r="K179"/>
      <c r="L179"/>
      <c r="M179"/>
      <c r="N179"/>
    </row>
    <row r="180" spans="1:14" ht="26.25" customHeight="1">
      <c r="A180"/>
      <c r="B180"/>
      <c r="C180"/>
      <c r="D180"/>
      <c r="E180"/>
      <c r="F180"/>
      <c r="G180"/>
      <c r="H180"/>
      <c r="I180"/>
      <c r="J180"/>
      <c r="K180"/>
      <c r="L180"/>
      <c r="M180"/>
      <c r="N180"/>
    </row>
    <row r="181" spans="1:14">
      <c r="A181"/>
      <c r="B181"/>
      <c r="C181"/>
      <c r="D181"/>
      <c r="E181"/>
      <c r="F181"/>
      <c r="G181"/>
      <c r="H181"/>
      <c r="I181"/>
      <c r="J181"/>
      <c r="K181"/>
      <c r="L181"/>
      <c r="M181"/>
      <c r="N181"/>
    </row>
    <row r="182" spans="1:14">
      <c r="A182"/>
      <c r="B182"/>
      <c r="C182"/>
      <c r="D182"/>
      <c r="E182"/>
      <c r="F182"/>
      <c r="G182"/>
      <c r="H182"/>
      <c r="I182"/>
      <c r="J182"/>
      <c r="K182"/>
      <c r="L182"/>
      <c r="M182"/>
      <c r="N182"/>
    </row>
    <row r="183" spans="1:14">
      <c r="A183"/>
      <c r="B183"/>
      <c r="C183"/>
      <c r="D183"/>
      <c r="E183"/>
      <c r="F183"/>
      <c r="G183"/>
      <c r="H183"/>
      <c r="I183"/>
      <c r="J183"/>
      <c r="K183"/>
      <c r="L183"/>
      <c r="M183"/>
      <c r="N183"/>
    </row>
    <row r="184" spans="1:14">
      <c r="A184"/>
      <c r="B184"/>
      <c r="C184"/>
      <c r="D184"/>
      <c r="E184"/>
      <c r="F184"/>
      <c r="G184"/>
      <c r="H184"/>
      <c r="I184"/>
      <c r="J184"/>
      <c r="K184"/>
      <c r="L184"/>
      <c r="M184"/>
      <c r="N184"/>
    </row>
    <row r="185" spans="1:14">
      <c r="A185"/>
      <c r="B185"/>
      <c r="C185"/>
      <c r="D185"/>
      <c r="E185"/>
      <c r="F185"/>
      <c r="G185"/>
      <c r="H185"/>
      <c r="I185"/>
      <c r="J185"/>
      <c r="K185"/>
      <c r="L185"/>
      <c r="M185"/>
      <c r="N185"/>
    </row>
    <row r="186" spans="1:14">
      <c r="A186"/>
      <c r="B186"/>
      <c r="C186"/>
      <c r="D186"/>
      <c r="E186"/>
      <c r="F186"/>
      <c r="G186"/>
      <c r="H186"/>
      <c r="I186"/>
      <c r="J186"/>
      <c r="K186"/>
      <c r="L186"/>
      <c r="M186"/>
      <c r="N186"/>
    </row>
    <row r="187" spans="1:14" ht="39.75" customHeight="1">
      <c r="A187"/>
      <c r="B187"/>
      <c r="C187"/>
      <c r="D187"/>
      <c r="E187"/>
      <c r="F187"/>
      <c r="G187"/>
      <c r="H187"/>
      <c r="I187"/>
      <c r="J187"/>
      <c r="K187"/>
      <c r="L187"/>
      <c r="M187"/>
      <c r="N187"/>
    </row>
    <row r="188" spans="1:14">
      <c r="A188"/>
      <c r="B188"/>
      <c r="C188"/>
      <c r="D188"/>
      <c r="E188"/>
      <c r="F188"/>
      <c r="G188"/>
      <c r="H188"/>
      <c r="I188"/>
      <c r="J188"/>
      <c r="K188"/>
      <c r="L188"/>
      <c r="M188"/>
      <c r="N188"/>
    </row>
    <row r="189" spans="1:14" ht="48" customHeight="1">
      <c r="A189"/>
      <c r="B189"/>
      <c r="C189"/>
      <c r="D189"/>
      <c r="E189"/>
      <c r="F189"/>
      <c r="G189"/>
      <c r="H189"/>
      <c r="I189"/>
      <c r="J189"/>
      <c r="K189"/>
      <c r="L189"/>
      <c r="M189"/>
      <c r="N189"/>
    </row>
    <row r="190" spans="1:14" ht="48" customHeight="1">
      <c r="A190"/>
      <c r="B190"/>
      <c r="C190"/>
      <c r="D190"/>
      <c r="E190"/>
      <c r="F190"/>
      <c r="G190"/>
      <c r="H190"/>
      <c r="I190"/>
      <c r="J190"/>
      <c r="K190"/>
      <c r="L190"/>
      <c r="M190"/>
      <c r="N190"/>
    </row>
    <row r="191" spans="1:14">
      <c r="A191"/>
      <c r="B191"/>
      <c r="C191"/>
      <c r="D191"/>
      <c r="E191"/>
      <c r="F191"/>
      <c r="G191"/>
      <c r="H191"/>
      <c r="I191"/>
      <c r="J191"/>
      <c r="K191"/>
      <c r="L191"/>
      <c r="M191"/>
      <c r="N191"/>
    </row>
    <row r="192" spans="1:14" ht="25.5" customHeight="1">
      <c r="A192"/>
      <c r="B192"/>
      <c r="C192"/>
      <c r="D192"/>
      <c r="E192"/>
      <c r="F192"/>
      <c r="G192"/>
      <c r="H192"/>
      <c r="I192"/>
      <c r="J192"/>
      <c r="K192"/>
      <c r="L192"/>
      <c r="M192"/>
      <c r="N192"/>
    </row>
    <row r="193" spans="1:14" ht="25.5" customHeight="1">
      <c r="A193"/>
      <c r="B193"/>
      <c r="C193"/>
      <c r="D193"/>
      <c r="E193"/>
      <c r="F193"/>
      <c r="G193"/>
      <c r="H193"/>
      <c r="I193"/>
      <c r="J193"/>
      <c r="K193"/>
      <c r="L193"/>
      <c r="M193"/>
      <c r="N193"/>
    </row>
    <row r="194" spans="1:14">
      <c r="A194" s="10"/>
    </row>
  </sheetData>
  <mergeCells count="63">
    <mergeCell ref="A13:B13"/>
    <mergeCell ref="C13:H13"/>
    <mergeCell ref="A9:B9"/>
    <mergeCell ref="A10:B10"/>
    <mergeCell ref="A11:B11"/>
    <mergeCell ref="A12:B12"/>
    <mergeCell ref="A21:B23"/>
    <mergeCell ref="F19:H19"/>
    <mergeCell ref="A20:B20"/>
    <mergeCell ref="C20:H20"/>
    <mergeCell ref="A15:B19"/>
    <mergeCell ref="C17:E17"/>
    <mergeCell ref="F17:H17"/>
    <mergeCell ref="C18:E18"/>
    <mergeCell ref="F18:H18"/>
    <mergeCell ref="C23:E23"/>
    <mergeCell ref="F22:H22"/>
    <mergeCell ref="F23:H23"/>
    <mergeCell ref="C22:E22"/>
    <mergeCell ref="C21:E21"/>
    <mergeCell ref="F21:H21"/>
    <mergeCell ref="C19:E19"/>
    <mergeCell ref="I21:M23"/>
    <mergeCell ref="C5:H5"/>
    <mergeCell ref="C6:H6"/>
    <mergeCell ref="I14:M14"/>
    <mergeCell ref="I11:M11"/>
    <mergeCell ref="C15:E15"/>
    <mergeCell ref="F15:H15"/>
    <mergeCell ref="I15:M19"/>
    <mergeCell ref="C16:E16"/>
    <mergeCell ref="F16:H16"/>
    <mergeCell ref="C11:H11"/>
    <mergeCell ref="C12:H12"/>
    <mergeCell ref="I13:M13"/>
    <mergeCell ref="I20:M20"/>
    <mergeCell ref="C10:F10"/>
    <mergeCell ref="A5:B5"/>
    <mergeCell ref="I6:M6"/>
    <mergeCell ref="I7:M7"/>
    <mergeCell ref="I5:M5"/>
    <mergeCell ref="C7:D7"/>
    <mergeCell ref="F7:G7"/>
    <mergeCell ref="A7:B8"/>
    <mergeCell ref="C8:D8"/>
    <mergeCell ref="E8:F8"/>
    <mergeCell ref="G8:H8"/>
    <mergeCell ref="A14:B14"/>
    <mergeCell ref="I9:M9"/>
    <mergeCell ref="I2:M2"/>
    <mergeCell ref="C2:H2"/>
    <mergeCell ref="A2:B2"/>
    <mergeCell ref="I4:M4"/>
    <mergeCell ref="C4:H4"/>
    <mergeCell ref="A3:B3"/>
    <mergeCell ref="C3:H3"/>
    <mergeCell ref="I3:M3"/>
    <mergeCell ref="A4:B4"/>
    <mergeCell ref="I10:M10"/>
    <mergeCell ref="C14:H14"/>
    <mergeCell ref="I12:M12"/>
    <mergeCell ref="C9:H9"/>
    <mergeCell ref="A6:B6"/>
  </mergeCells>
  <phoneticPr fontId="20"/>
  <conditionalFormatting sqref="C3:H6 E7:F7 C12 C8:H9 C11:H11">
    <cfRule type="cellIs" dxfId="12" priority="24" operator="equal">
      <formula>0</formula>
    </cfRule>
  </conditionalFormatting>
  <conditionalFormatting sqref="F15:H19">
    <cfRule type="expression" dxfId="11" priority="23">
      <formula>$C$14&lt;&gt;"有"</formula>
    </cfRule>
  </conditionalFormatting>
  <conditionalFormatting sqref="C7:D7 F7">
    <cfRule type="expression" dxfId="10" priority="17">
      <formula>$C$6=0</formula>
    </cfRule>
  </conditionalFormatting>
  <conditionalFormatting sqref="C14:H14">
    <cfRule type="expression" dxfId="9" priority="15">
      <formula>$C$14=""</formula>
    </cfRule>
  </conditionalFormatting>
  <conditionalFormatting sqref="C12:H12">
    <cfRule type="expression" dxfId="8" priority="11">
      <formula>$C$11&lt;&gt;"金融機関あるいは保証事業会社等による担保提供"</formula>
    </cfRule>
    <cfRule type="expression" priority="13">
      <formula>$C$11="金融機関あるいは保証事業会社等による担保提供"</formula>
    </cfRule>
  </conditionalFormatting>
  <conditionalFormatting sqref="C20:H20">
    <cfRule type="expression" dxfId="7" priority="9">
      <formula>$C$20=""</formula>
    </cfRule>
  </conditionalFormatting>
  <conditionalFormatting sqref="F21:H23">
    <cfRule type="expression" dxfId="6" priority="7">
      <formula>$C$20&lt;&gt;"有"</formula>
    </cfRule>
  </conditionalFormatting>
  <conditionalFormatting sqref="F15:H16">
    <cfRule type="expression" dxfId="5" priority="6">
      <formula>$C$14="有"</formula>
    </cfRule>
  </conditionalFormatting>
  <conditionalFormatting sqref="C13:H13">
    <cfRule type="expression" dxfId="4" priority="5">
      <formula>$C$13=""</formula>
    </cfRule>
  </conditionalFormatting>
  <conditionalFormatting sqref="G8:H8">
    <cfRule type="expression" dxfId="3" priority="4">
      <formula>$C$8="日数指定"</formula>
    </cfRule>
  </conditionalFormatting>
  <conditionalFormatting sqref="E8:F8">
    <cfRule type="expression" dxfId="2" priority="3">
      <formula>$C$8="工期指定"</formula>
    </cfRule>
  </conditionalFormatting>
  <conditionalFormatting sqref="C10 G10">
    <cfRule type="cellIs" dxfId="1" priority="2" operator="equal">
      <formula>0</formula>
    </cfRule>
  </conditionalFormatting>
  <conditionalFormatting sqref="C10">
    <cfRule type="expression" dxfId="0" priority="1">
      <formula>$C$9=0</formula>
    </cfRule>
  </conditionalFormatting>
  <dataValidations count="4">
    <dataValidation type="custom" allowBlank="1" showInputMessage="1" showErrorMessage="1" sqref="F15:H19">
      <formula1>$C$14&lt;&gt;"無"</formula1>
    </dataValidation>
    <dataValidation type="list" allowBlank="1" showInputMessage="1" showErrorMessage="1" sqref="C13:H14 C20:H20">
      <formula1>$P$2:$P$3</formula1>
    </dataValidation>
    <dataValidation type="list" allowBlank="1" showInputMessage="1" showErrorMessage="1" sqref="C11:H11">
      <formula1>$Q$2:$Q$6</formula1>
    </dataValidation>
    <dataValidation type="list" allowBlank="1" showInputMessage="1" showErrorMessage="1" sqref="C8:D8">
      <formula1>"日数指定,工期指定"</formula1>
    </dataValidation>
  </dataValidations>
  <pageMargins left="0.75" right="0.75" top="1" bottom="1" header="0.5" footer="0.5"/>
  <pageSetup paperSize="9" scale="64" fitToWidth="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127" r:id="rId4" name="Check Box 7">
              <controlPr defaultSize="0" autoFill="0" autoLine="0" autoPict="0">
                <anchor moveWithCells="1">
                  <from>
                    <xdr:col>8</xdr:col>
                    <xdr:colOff>95250</xdr:colOff>
                    <xdr:row>16</xdr:row>
                    <xdr:rowOff>266700</xdr:rowOff>
                  </from>
                  <to>
                    <xdr:col>10</xdr:col>
                    <xdr:colOff>1057275</xdr:colOff>
                    <xdr:row>17</xdr:row>
                    <xdr:rowOff>133350</xdr:rowOff>
                  </to>
                </anchor>
              </controlPr>
            </control>
          </mc:Choice>
        </mc:AlternateContent>
        <mc:AlternateContent xmlns:mc="http://schemas.openxmlformats.org/markup-compatibility/2006">
          <mc:Choice Requires="x14">
            <control shapeId="5129" r:id="rId5" name="Check Box 9">
              <controlPr defaultSize="0" autoFill="0" autoLine="0" autoPict="0">
                <anchor moveWithCells="1">
                  <from>
                    <xdr:col>8</xdr:col>
                    <xdr:colOff>95250</xdr:colOff>
                    <xdr:row>17</xdr:row>
                    <xdr:rowOff>85725</xdr:rowOff>
                  </from>
                  <to>
                    <xdr:col>10</xdr:col>
                    <xdr:colOff>238125</xdr:colOff>
                    <xdr:row>17</xdr:row>
                    <xdr:rowOff>333375</xdr:rowOff>
                  </to>
                </anchor>
              </controlPr>
            </control>
          </mc:Choice>
        </mc:AlternateContent>
        <mc:AlternateContent xmlns:mc="http://schemas.openxmlformats.org/markup-compatibility/2006">
          <mc:Choice Requires="x14">
            <control shapeId="5130" r:id="rId6" name="Check Box 10">
              <controlPr defaultSize="0" autoFill="0" autoLine="0" autoPict="0">
                <anchor moveWithCells="1">
                  <from>
                    <xdr:col>8</xdr:col>
                    <xdr:colOff>95250</xdr:colOff>
                    <xdr:row>17</xdr:row>
                    <xdr:rowOff>276225</xdr:rowOff>
                  </from>
                  <to>
                    <xdr:col>10</xdr:col>
                    <xdr:colOff>685800</xdr:colOff>
                    <xdr:row>18</xdr:row>
                    <xdr:rowOff>142875</xdr:rowOff>
                  </to>
                </anchor>
              </controlPr>
            </control>
          </mc:Choice>
        </mc:AlternateContent>
        <mc:AlternateContent xmlns:mc="http://schemas.openxmlformats.org/markup-compatibility/2006">
          <mc:Choice Requires="x14">
            <control shapeId="5131" r:id="rId7" name="Check Box 11">
              <controlPr defaultSize="0" autoFill="0" autoLine="0" autoPict="0">
                <anchor moveWithCells="1">
                  <from>
                    <xdr:col>8</xdr:col>
                    <xdr:colOff>95250</xdr:colOff>
                    <xdr:row>18</xdr:row>
                    <xdr:rowOff>95250</xdr:rowOff>
                  </from>
                  <to>
                    <xdr:col>10</xdr:col>
                    <xdr:colOff>638175</xdr:colOff>
                    <xdr:row>18</xdr:row>
                    <xdr:rowOff>342900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I25"/>
  <sheetViews>
    <sheetView showGridLines="0" topLeftCell="A7" workbookViewId="0">
      <selection activeCell="G11" sqref="G11"/>
    </sheetView>
  </sheetViews>
  <sheetFormatPr defaultRowHeight="18.75"/>
  <sheetData>
    <row r="4" spans="1:9" ht="30">
      <c r="A4" s="174" t="s">
        <v>136</v>
      </c>
      <c r="B4" s="34"/>
      <c r="I4" s="67" t="s">
        <v>180</v>
      </c>
    </row>
    <row r="5" spans="1:9">
      <c r="A5" s="174"/>
      <c r="B5" s="35"/>
    </row>
    <row r="6" spans="1:9" ht="30">
      <c r="A6" s="174"/>
      <c r="B6" s="35"/>
      <c r="I6" s="67" t="s">
        <v>181</v>
      </c>
    </row>
    <row r="7" spans="1:9">
      <c r="A7" s="174"/>
      <c r="B7" s="35"/>
    </row>
    <row r="8" spans="1:9">
      <c r="A8" s="174"/>
      <c r="B8" s="35"/>
    </row>
    <row r="9" spans="1:9">
      <c r="A9" s="174"/>
      <c r="B9" s="35"/>
    </row>
    <row r="10" spans="1:9">
      <c r="A10" s="174"/>
      <c r="B10" s="35"/>
    </row>
    <row r="11" spans="1:9">
      <c r="A11" s="174"/>
      <c r="B11" s="35"/>
    </row>
    <row r="12" spans="1:9">
      <c r="A12" s="174"/>
      <c r="B12" s="35"/>
      <c r="F12" t="s">
        <v>135</v>
      </c>
    </row>
    <row r="13" spans="1:9">
      <c r="A13" s="174"/>
      <c r="B13" s="35"/>
    </row>
    <row r="14" spans="1:9">
      <c r="A14" s="174"/>
      <c r="B14" s="35"/>
    </row>
    <row r="15" spans="1:9">
      <c r="A15" s="174"/>
      <c r="B15" s="35"/>
    </row>
    <row r="16" spans="1:9">
      <c r="A16" s="174"/>
      <c r="B16" s="35"/>
    </row>
    <row r="17" spans="1:3">
      <c r="A17" s="174"/>
      <c r="B17" s="35"/>
    </row>
    <row r="18" spans="1:3">
      <c r="A18" s="174"/>
      <c r="B18" s="35"/>
    </row>
    <row r="19" spans="1:3">
      <c r="A19" s="174"/>
      <c r="B19" s="35"/>
    </row>
    <row r="20" spans="1:3">
      <c r="A20" s="174"/>
      <c r="B20" s="35"/>
    </row>
    <row r="21" spans="1:3">
      <c r="A21" s="174"/>
      <c r="B21" s="35"/>
    </row>
    <row r="22" spans="1:3">
      <c r="A22" s="174"/>
      <c r="B22" s="35"/>
    </row>
    <row r="23" spans="1:3">
      <c r="A23" s="174"/>
      <c r="B23" s="35"/>
    </row>
    <row r="24" spans="1:3">
      <c r="A24" s="174"/>
      <c r="B24" s="35"/>
    </row>
    <row r="25" spans="1:3">
      <c r="A25" s="174"/>
      <c r="B25" s="36"/>
      <c r="C25" s="37"/>
    </row>
  </sheetData>
  <mergeCells count="1">
    <mergeCell ref="A4:A25"/>
  </mergeCells>
  <phoneticPr fontId="20"/>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115"/>
  <sheetViews>
    <sheetView showGridLines="0" view="pageBreakPreview" zoomScale="110" zoomScaleNormal="100" zoomScaleSheetLayoutView="110" workbookViewId="0">
      <selection activeCell="J11" sqref="J11"/>
    </sheetView>
  </sheetViews>
  <sheetFormatPr defaultRowHeight="18.75"/>
  <cols>
    <col min="1" max="1" width="7.125" style="83" customWidth="1"/>
    <col min="2" max="9" width="9.125" style="83" customWidth="1"/>
    <col min="10" max="11" width="9.5" style="82" customWidth="1"/>
    <col min="12" max="17" width="8.625" style="82" customWidth="1"/>
    <col min="18" max="16384" width="9" style="82"/>
  </cols>
  <sheetData>
    <row r="1" spans="1:9" ht="15.6" customHeight="1"/>
    <row r="2" spans="1:9" ht="15.6" customHeight="1">
      <c r="A2" s="182" t="s">
        <v>192</v>
      </c>
      <c r="B2" s="182"/>
      <c r="C2" s="182"/>
      <c r="D2" s="182"/>
      <c r="E2" s="182"/>
      <c r="F2" s="182"/>
      <c r="G2" s="182"/>
      <c r="H2" s="182"/>
      <c r="I2" s="182"/>
    </row>
    <row r="3" spans="1:9" ht="15.6" customHeight="1">
      <c r="B3" s="2"/>
    </row>
    <row r="4" spans="1:9" ht="15.6" customHeight="1">
      <c r="B4" s="2"/>
    </row>
    <row r="5" spans="1:9" ht="15.6" customHeight="1">
      <c r="B5" s="175" t="s">
        <v>17</v>
      </c>
      <c r="C5" s="175"/>
      <c r="D5" s="183">
        <f>基本事項入力!C3</f>
        <v>0</v>
      </c>
      <c r="E5" s="183"/>
      <c r="F5" s="183"/>
      <c r="G5" s="183"/>
      <c r="H5" s="183"/>
      <c r="I5" s="183"/>
    </row>
    <row r="6" spans="1:9" ht="15.6" customHeight="1">
      <c r="B6" s="3"/>
      <c r="C6" s="3"/>
      <c r="D6" s="75"/>
      <c r="E6" s="75"/>
      <c r="F6" s="75"/>
      <c r="G6" s="75"/>
      <c r="H6" s="75"/>
      <c r="I6" s="75"/>
    </row>
    <row r="7" spans="1:9" ht="15.6" customHeight="1">
      <c r="A7" s="83">
        <v>1</v>
      </c>
      <c r="B7" s="175" t="s">
        <v>23</v>
      </c>
      <c r="C7" s="175"/>
      <c r="D7" s="176">
        <f>基本事項入力!C4</f>
        <v>0</v>
      </c>
      <c r="E7" s="176"/>
      <c r="F7" s="176"/>
      <c r="G7" s="176"/>
      <c r="H7" s="176"/>
      <c r="I7" s="176"/>
    </row>
    <row r="8" spans="1:9" ht="15.6" customHeight="1">
      <c r="B8" s="3"/>
      <c r="C8" s="3"/>
      <c r="D8" s="75"/>
      <c r="E8" s="75"/>
      <c r="F8" s="75"/>
      <c r="G8" s="75"/>
      <c r="H8" s="75"/>
      <c r="I8" s="75"/>
    </row>
    <row r="9" spans="1:9" ht="15.6" customHeight="1">
      <c r="A9" s="83">
        <v>2</v>
      </c>
      <c r="B9" s="175" t="s">
        <v>25</v>
      </c>
      <c r="C9" s="175"/>
      <c r="D9" s="176">
        <f>基本事項入力!C5</f>
        <v>0</v>
      </c>
      <c r="E9" s="176"/>
      <c r="F9" s="176"/>
      <c r="G9" s="176"/>
      <c r="H9" s="176"/>
      <c r="I9" s="176"/>
    </row>
    <row r="10" spans="1:9" ht="15.6" customHeight="1">
      <c r="B10" s="3"/>
      <c r="C10" s="3"/>
      <c r="D10" s="75"/>
      <c r="E10" s="75"/>
      <c r="F10" s="75"/>
      <c r="G10" s="75"/>
      <c r="H10" s="75"/>
      <c r="I10" s="75"/>
    </row>
    <row r="11" spans="1:9" ht="15.6" customHeight="1">
      <c r="A11" s="83">
        <v>3</v>
      </c>
      <c r="B11" s="175" t="s">
        <v>24</v>
      </c>
      <c r="C11" s="175"/>
      <c r="D11" s="181" t="str">
        <f>基本事項入力!C7</f>
        <v/>
      </c>
      <c r="E11" s="181"/>
      <c r="F11" s="181"/>
      <c r="G11" s="4" t="s">
        <v>65</v>
      </c>
      <c r="H11" s="4"/>
      <c r="I11" s="4"/>
    </row>
    <row r="12" spans="1:9" ht="15.6" customHeight="1">
      <c r="B12" s="76"/>
      <c r="C12" s="3"/>
      <c r="D12" s="181" t="e">
        <f>基本事項入力!F7</f>
        <v>#VALUE!</v>
      </c>
      <c r="E12" s="181"/>
      <c r="F12" s="181"/>
      <c r="G12" s="4" t="s">
        <v>66</v>
      </c>
      <c r="H12" s="4"/>
      <c r="I12" s="4"/>
    </row>
    <row r="13" spans="1:9" ht="15.6" customHeight="1">
      <c r="B13" s="3"/>
      <c r="C13" s="3"/>
    </row>
    <row r="14" spans="1:9" ht="15.6" customHeight="1">
      <c r="A14" s="83">
        <v>4</v>
      </c>
      <c r="B14" s="175" t="s">
        <v>26</v>
      </c>
      <c r="C14" s="175"/>
      <c r="D14" s="176" t="s">
        <v>70</v>
      </c>
      <c r="E14" s="176"/>
      <c r="F14" s="176"/>
      <c r="G14" s="176"/>
      <c r="H14" s="176"/>
      <c r="I14" s="176"/>
    </row>
    <row r="15" spans="1:9" ht="15.6" customHeight="1">
      <c r="B15" s="3"/>
      <c r="C15" s="3"/>
    </row>
    <row r="16" spans="1:9" ht="15.6" customHeight="1">
      <c r="A16" s="83">
        <v>5</v>
      </c>
      <c r="B16" s="175" t="s">
        <v>27</v>
      </c>
      <c r="C16" s="175"/>
      <c r="D16" s="184">
        <f>基本事項入力!C9</f>
        <v>0</v>
      </c>
      <c r="E16" s="184"/>
      <c r="F16" s="184"/>
      <c r="G16" s="184"/>
      <c r="H16" s="184"/>
      <c r="I16" s="184"/>
    </row>
    <row r="17" spans="1:9" ht="15.6" customHeight="1">
      <c r="B17" s="187" t="s">
        <v>22</v>
      </c>
      <c r="C17" s="187"/>
      <c r="D17" s="187"/>
      <c r="E17" s="187"/>
      <c r="F17" s="187"/>
      <c r="G17" s="185">
        <f>ROUNDDOWN(D16/1.1*0.1,0)</f>
        <v>0</v>
      </c>
      <c r="H17" s="185"/>
      <c r="I17" s="185"/>
    </row>
    <row r="18" spans="1:9" ht="15.6" customHeight="1"/>
    <row r="19" spans="1:9" ht="20.100000000000001" customHeight="1">
      <c r="A19" s="83">
        <v>6</v>
      </c>
      <c r="B19" s="175" t="s">
        <v>28</v>
      </c>
      <c r="C19" s="175"/>
      <c r="D19" s="186" t="str">
        <f>IF(基本事項入力!C11="履行保証保険",A108,IF(基本事項入力!C11="履行ボンド",A109,IF(基本事項入力!C11="金融機関あるいは保証事業会社等による担保提供",A110,IF(AND(基本事項入力!C9&lt;=1000000,基本事項入力!C11="契約金額100万円以下"),"免　　　　除",IF(基本事項入力!C11=基本事項入力!Q6,基本事項入力!C10,"【エラー】")))))</f>
        <v>【エラー】</v>
      </c>
      <c r="E19" s="186"/>
      <c r="F19" s="186"/>
      <c r="G19" s="186"/>
      <c r="H19" s="186"/>
      <c r="I19" s="186"/>
    </row>
    <row r="20" spans="1:9" s="87" customFormat="1" ht="15.6" customHeight="1">
      <c r="A20" s="86"/>
      <c r="B20" s="84"/>
      <c r="C20" s="84"/>
      <c r="D20" s="85"/>
      <c r="E20" s="85"/>
      <c r="F20" s="85"/>
      <c r="G20" s="85"/>
      <c r="H20" s="85"/>
      <c r="I20" s="85"/>
    </row>
    <row r="21" spans="1:9" s="87" customFormat="1" ht="15.6" customHeight="1">
      <c r="A21" s="86">
        <v>7</v>
      </c>
      <c r="B21" s="188" t="s">
        <v>193</v>
      </c>
      <c r="C21" s="188"/>
      <c r="D21" s="188"/>
      <c r="E21" s="200" t="str">
        <f>IF(基本事項入力!C13="有","建設発生土の搬出先について仕様書に定めるとおり","")</f>
        <v>建設発生土の搬出先について仕様書に定めるとおり</v>
      </c>
      <c r="F21" s="200"/>
      <c r="G21" s="200"/>
      <c r="H21" s="200"/>
      <c r="I21" s="200"/>
    </row>
    <row r="22" spans="1:9" ht="15.6" customHeight="1">
      <c r="B22" s="2"/>
      <c r="D22" s="85"/>
      <c r="E22" s="85"/>
      <c r="F22" s="85"/>
      <c r="G22" s="85"/>
      <c r="H22" s="85"/>
      <c r="I22" s="85"/>
    </row>
    <row r="23" spans="1:9" ht="15.6" customHeight="1">
      <c r="A23" s="83">
        <v>8</v>
      </c>
      <c r="B23" s="188" t="s">
        <v>29</v>
      </c>
      <c r="C23" s="188"/>
      <c r="D23" s="188"/>
      <c r="E23" s="188"/>
      <c r="F23" s="4"/>
      <c r="G23" s="4"/>
      <c r="H23" s="4"/>
    </row>
    <row r="24" spans="1:9" ht="15.6" customHeight="1">
      <c r="B24" s="179" t="s">
        <v>18</v>
      </c>
      <c r="C24" s="179"/>
      <c r="D24" s="179"/>
      <c r="E24" s="179"/>
      <c r="F24" s="180">
        <f>IF(基本事項入力!C14="無","対　象　外",基本事項入力!F15)</f>
        <v>0</v>
      </c>
      <c r="G24" s="180"/>
      <c r="H24" s="180"/>
    </row>
    <row r="25" spans="1:9" ht="15.6" customHeight="1">
      <c r="B25" s="179" t="s">
        <v>19</v>
      </c>
      <c r="C25" s="179"/>
      <c r="D25" s="179"/>
      <c r="E25" s="179"/>
      <c r="F25" s="180">
        <f>IF(基本事項入力!C14="無","対　象　外",基本事項入力!F16)</f>
        <v>0</v>
      </c>
      <c r="G25" s="180"/>
      <c r="H25" s="180"/>
    </row>
    <row r="26" spans="1:9" ht="15.6" customHeight="1">
      <c r="B26" s="179" t="s">
        <v>20</v>
      </c>
      <c r="C26" s="179"/>
      <c r="D26" s="179"/>
      <c r="E26" s="179"/>
      <c r="F26" s="180" t="str">
        <f>IF(基本事項入力!F17="","対　象　外",基本事項入力!F17)</f>
        <v>別紙のとおり</v>
      </c>
      <c r="G26" s="180"/>
      <c r="H26" s="180"/>
    </row>
    <row r="27" spans="1:9" ht="15.6" customHeight="1">
      <c r="B27" s="179" t="s">
        <v>42</v>
      </c>
      <c r="C27" s="179"/>
      <c r="D27" s="179"/>
      <c r="E27" s="5" t="s">
        <v>43</v>
      </c>
      <c r="F27" s="180" t="str">
        <f>IF(基本事項入力!F18="","対　象　外",基本事項入力!F18)</f>
        <v>別紙のとおり</v>
      </c>
      <c r="G27" s="180"/>
      <c r="H27" s="180"/>
    </row>
    <row r="28" spans="1:9" ht="15.6" customHeight="1">
      <c r="B28" s="80"/>
      <c r="C28" s="80"/>
      <c r="D28" s="80"/>
      <c r="E28" s="5" t="s">
        <v>30</v>
      </c>
      <c r="F28" s="180" t="str">
        <f>IF(基本事項入力!F19="","対　象　外",基本事項入力!F19)</f>
        <v>別紙のとおり</v>
      </c>
      <c r="G28" s="180"/>
      <c r="H28" s="180"/>
    </row>
    <row r="29" spans="1:9" ht="15.6" customHeight="1">
      <c r="B29" s="2"/>
    </row>
    <row r="30" spans="1:9" ht="15.6" customHeight="1">
      <c r="A30" s="83">
        <v>9</v>
      </c>
      <c r="B30" s="189" t="s">
        <v>31</v>
      </c>
      <c r="C30" s="190"/>
      <c r="D30" s="190"/>
      <c r="E30" s="190"/>
      <c r="F30" s="190"/>
      <c r="G30" s="190"/>
    </row>
    <row r="31" spans="1:9" ht="15.6" customHeight="1">
      <c r="B31" s="191" t="s">
        <v>34</v>
      </c>
      <c r="C31" s="191"/>
      <c r="D31" s="191"/>
      <c r="E31" s="191"/>
      <c r="F31" s="180" t="str">
        <f>IF(基本事項入力!C20="無","対　象　外",基本事項入力!F21)</f>
        <v>対　象　外</v>
      </c>
      <c r="G31" s="180"/>
      <c r="H31" s="180"/>
    </row>
    <row r="32" spans="1:9" ht="15.6" customHeight="1">
      <c r="B32" s="191" t="s">
        <v>32</v>
      </c>
      <c r="C32" s="191"/>
      <c r="D32" s="191"/>
      <c r="E32" s="191"/>
      <c r="F32" s="180" t="str">
        <f>IF(基本事項入力!C20="無","対　象　外",基本事項入力!F22)</f>
        <v>対　象　外</v>
      </c>
      <c r="G32" s="180"/>
      <c r="H32" s="180"/>
    </row>
    <row r="33" spans="1:10" ht="15.6" customHeight="1">
      <c r="B33" s="191" t="s">
        <v>33</v>
      </c>
      <c r="C33" s="191"/>
      <c r="D33" s="191"/>
      <c r="E33" s="191"/>
      <c r="F33" s="193" t="str">
        <f>IF(基本事項入力!C20="無","対　象　外",基本事項入力!F23)</f>
        <v>対　象　外</v>
      </c>
      <c r="G33" s="193"/>
      <c r="H33" s="193"/>
    </row>
    <row r="34" spans="1:10" ht="15.6" customHeight="1">
      <c r="B34" s="2"/>
    </row>
    <row r="35" spans="1:10" ht="15.75" customHeight="1">
      <c r="A35" s="83">
        <v>10</v>
      </c>
      <c r="B35" s="175" t="s">
        <v>35</v>
      </c>
      <c r="C35" s="175"/>
      <c r="D35" s="4"/>
      <c r="E35" s="4"/>
      <c r="F35" s="4"/>
      <c r="G35" s="4"/>
    </row>
    <row r="36" spans="1:10" s="95" customFormat="1" ht="15.75" customHeight="1">
      <c r="A36" s="94"/>
      <c r="B36" s="92"/>
      <c r="C36" s="92"/>
      <c r="D36" s="93"/>
      <c r="E36" s="93"/>
      <c r="F36" s="93"/>
      <c r="G36" s="93"/>
      <c r="H36" s="94"/>
      <c r="I36" s="94"/>
    </row>
    <row r="37" spans="1:10" ht="41.25" customHeight="1">
      <c r="B37" s="194" t="str">
        <f>IF(AND(D16&lt;1000001,OR(基本事項入力!C11="契約金額100万円以下",基本事項入力!C11="")),D112,IF(D16&lt;3000000,D113,IF(D16&lt;30000001,D114,IF(D16&gt;=30000000,D115,"エラー"))))</f>
        <v>　上記の工事について、発注者及び受注者は、別紙の約款（ただし、第3(A)、3(B)、4、24(A)、25-3(A)、29-5(A)、34、35、36、37、38-3(A)、41、44、48-6(A)、50条を除く。）によって請負契約を締結した。</v>
      </c>
      <c r="C37" s="194"/>
      <c r="D37" s="194"/>
      <c r="E37" s="194"/>
      <c r="F37" s="194"/>
      <c r="G37" s="194"/>
      <c r="H37" s="194"/>
      <c r="I37" s="194"/>
    </row>
    <row r="38" spans="1:10" ht="22.5" customHeight="1">
      <c r="B38" s="179" t="s">
        <v>21</v>
      </c>
      <c r="C38" s="179"/>
      <c r="D38" s="179"/>
      <c r="E38" s="179"/>
      <c r="F38" s="179"/>
      <c r="G38" s="179"/>
      <c r="H38" s="179"/>
      <c r="I38" s="179"/>
    </row>
    <row r="39" spans="1:10" ht="23.25" customHeight="1">
      <c r="B39" s="2"/>
    </row>
    <row r="40" spans="1:10" ht="15.95" customHeight="1">
      <c r="B40" s="198">
        <f>基本事項入力!C6</f>
        <v>0</v>
      </c>
      <c r="C40" s="198"/>
      <c r="D40" s="198"/>
    </row>
    <row r="41" spans="1:10" ht="15.95" customHeight="1">
      <c r="B41" s="2"/>
    </row>
    <row r="42" spans="1:10" ht="15.95" customHeight="1">
      <c r="B42" s="80"/>
      <c r="C42" s="4"/>
      <c r="D42" s="6" t="s">
        <v>36</v>
      </c>
      <c r="F42" s="4" t="s">
        <v>37</v>
      </c>
      <c r="G42" s="4"/>
    </row>
    <row r="43" spans="1:10" ht="15.95" customHeight="1">
      <c r="B43" s="80"/>
      <c r="C43" s="4"/>
      <c r="D43" s="6"/>
      <c r="F43" s="4" t="s">
        <v>38</v>
      </c>
      <c r="G43" s="4"/>
    </row>
    <row r="44" spans="1:10" ht="15.95" customHeight="1">
      <c r="B44" s="2"/>
      <c r="D44" s="6"/>
    </row>
    <row r="45" spans="1:10" ht="15.95" customHeight="1">
      <c r="B45" s="80"/>
      <c r="C45" s="4"/>
      <c r="D45" s="6" t="s">
        <v>39</v>
      </c>
      <c r="E45" s="6" t="s">
        <v>40</v>
      </c>
      <c r="F45" s="178"/>
      <c r="G45" s="178"/>
      <c r="H45" s="178"/>
      <c r="I45" s="178"/>
      <c r="J45" s="98" t="s">
        <v>205</v>
      </c>
    </row>
    <row r="46" spans="1:10" ht="15.95" customHeight="1">
      <c r="B46" s="2"/>
      <c r="E46" s="6"/>
      <c r="F46" s="178"/>
      <c r="G46" s="178"/>
      <c r="H46" s="178"/>
      <c r="I46" s="178"/>
      <c r="J46" s="98" t="s">
        <v>206</v>
      </c>
    </row>
    <row r="47" spans="1:10" ht="15.95" customHeight="1">
      <c r="B47" s="80"/>
      <c r="C47" s="4"/>
      <c r="D47" s="4"/>
      <c r="E47" s="6" t="s">
        <v>41</v>
      </c>
      <c r="F47" s="178"/>
      <c r="G47" s="178"/>
      <c r="H47" s="178"/>
      <c r="I47" s="178"/>
      <c r="J47" s="98" t="s">
        <v>207</v>
      </c>
    </row>
    <row r="48" spans="1:10" ht="15.95" customHeight="1">
      <c r="B48" s="2"/>
    </row>
    <row r="49" spans="1:9" ht="18.75" customHeight="1"/>
    <row r="50" spans="1:9" ht="18.75" customHeight="1">
      <c r="B50" s="80" t="s">
        <v>0</v>
      </c>
      <c r="C50" s="4"/>
      <c r="D50" s="4"/>
      <c r="E50" s="4"/>
      <c r="F50" s="4"/>
      <c r="G50" s="4"/>
    </row>
    <row r="51" spans="1:9" ht="18.75" customHeight="1">
      <c r="B51" s="80"/>
      <c r="C51" s="4"/>
      <c r="D51" s="4"/>
      <c r="E51" s="4"/>
      <c r="F51" s="4"/>
      <c r="G51" s="4"/>
    </row>
    <row r="52" spans="1:9" ht="18.75" customHeight="1">
      <c r="B52" s="80"/>
      <c r="C52" s="4"/>
      <c r="D52" s="4"/>
      <c r="E52" s="4"/>
      <c r="F52" s="4"/>
      <c r="G52" s="4"/>
    </row>
    <row r="53" spans="1:9" ht="18.75" customHeight="1">
      <c r="A53" s="195" t="s">
        <v>85</v>
      </c>
      <c r="B53" s="195"/>
      <c r="C53" s="195"/>
      <c r="D53" s="195"/>
      <c r="E53" s="195"/>
      <c r="F53" s="195"/>
      <c r="G53" s="195"/>
      <c r="H53" s="195"/>
      <c r="I53" s="195"/>
    </row>
    <row r="54" spans="1:9" ht="18.75" customHeight="1">
      <c r="A54" s="12"/>
      <c r="B54" s="12"/>
      <c r="C54" s="12"/>
      <c r="D54" s="12"/>
      <c r="E54" s="12"/>
      <c r="F54" s="12"/>
      <c r="G54" s="12"/>
      <c r="H54" s="12"/>
      <c r="I54" s="12"/>
    </row>
    <row r="55" spans="1:9" ht="18.75" customHeight="1">
      <c r="A55" s="12"/>
      <c r="B55" s="12"/>
      <c r="C55" s="12"/>
      <c r="D55" s="12"/>
      <c r="E55" s="12"/>
      <c r="F55" s="12"/>
      <c r="G55" s="12"/>
      <c r="H55" s="12"/>
      <c r="I55" s="12"/>
    </row>
    <row r="56" spans="1:9" ht="18.75" customHeight="1">
      <c r="B56" s="2"/>
    </row>
    <row r="57" spans="1:9" ht="18.75" customHeight="1">
      <c r="B57" s="196" t="s">
        <v>86</v>
      </c>
      <c r="C57" s="196"/>
      <c r="D57" s="197">
        <f>基本事項入力!C4</f>
        <v>0</v>
      </c>
      <c r="E57" s="197"/>
      <c r="F57" s="197"/>
      <c r="G57" s="197"/>
      <c r="H57" s="197"/>
      <c r="I57" s="197"/>
    </row>
    <row r="58" spans="1:9" ht="18.75" customHeight="1">
      <c r="B58" s="27"/>
      <c r="C58" s="27"/>
      <c r="D58" s="79"/>
      <c r="E58" s="79"/>
      <c r="F58" s="79"/>
      <c r="G58" s="79"/>
      <c r="H58" s="79"/>
      <c r="I58" s="79"/>
    </row>
    <row r="59" spans="1:9" ht="18.75" customHeight="1">
      <c r="B59" s="27"/>
      <c r="C59" s="27"/>
      <c r="D59" s="79"/>
      <c r="E59" s="79"/>
      <c r="F59" s="79"/>
      <c r="G59" s="79"/>
      <c r="H59" s="79"/>
      <c r="I59" s="79"/>
    </row>
    <row r="60" spans="1:9" ht="18.75" customHeight="1">
      <c r="B60" s="196" t="s">
        <v>87</v>
      </c>
      <c r="C60" s="196"/>
      <c r="D60" s="197">
        <f>基本事項入力!C5</f>
        <v>0</v>
      </c>
      <c r="E60" s="197"/>
      <c r="F60" s="197"/>
      <c r="G60" s="197"/>
      <c r="H60" s="197"/>
      <c r="I60" s="197"/>
    </row>
    <row r="61" spans="1:9" ht="18.75" customHeight="1">
      <c r="B61" s="76"/>
      <c r="C61" s="76"/>
      <c r="D61" s="7"/>
      <c r="E61" s="7"/>
      <c r="F61" s="7"/>
      <c r="G61" s="7"/>
      <c r="H61" s="7"/>
      <c r="I61" s="7"/>
    </row>
    <row r="62" spans="1:9" ht="18.75" customHeight="1">
      <c r="B62" s="80"/>
      <c r="C62" s="4"/>
      <c r="D62" s="4"/>
      <c r="E62" s="4"/>
      <c r="F62" s="4"/>
      <c r="G62" s="4"/>
    </row>
    <row r="63" spans="1:9" ht="18.75" customHeight="1">
      <c r="B63" s="192" t="str">
        <f>"　"&amp;TEXT(基本事項入力!C6,"ggge年M月d日")&amp;"に締結した上記建設工事の請負契約に関する紛争については、発注者及び受注者は、下記の建設工事紛争審査会の仲裁に付し、その仲裁判断に服する。"</f>
        <v>　明治33年1月0日に締結した上記建設工事の請負契約に関する紛争については、発注者及び受注者は、下記の建設工事紛争審査会の仲裁に付し、その仲裁判断に服する。</v>
      </c>
      <c r="C63" s="192"/>
      <c r="D63" s="192"/>
      <c r="E63" s="192"/>
      <c r="F63" s="192"/>
      <c r="G63" s="192"/>
      <c r="H63" s="192"/>
      <c r="I63" s="192"/>
    </row>
    <row r="64" spans="1:9" ht="18.75" customHeight="1">
      <c r="B64" s="192"/>
      <c r="C64" s="192"/>
      <c r="D64" s="192"/>
      <c r="E64" s="192"/>
      <c r="F64" s="192"/>
      <c r="G64" s="192"/>
      <c r="H64" s="192"/>
      <c r="I64" s="192"/>
    </row>
    <row r="65" spans="2:9" ht="18.75" customHeight="1">
      <c r="B65" s="192"/>
      <c r="C65" s="192"/>
      <c r="D65" s="192"/>
      <c r="E65" s="192"/>
      <c r="F65" s="192"/>
      <c r="G65" s="192"/>
      <c r="H65" s="192"/>
      <c r="I65" s="192"/>
    </row>
    <row r="66" spans="2:9" ht="18.75" customHeight="1">
      <c r="B66" s="77"/>
      <c r="C66" s="77"/>
      <c r="D66" s="77"/>
      <c r="E66" s="77"/>
      <c r="F66" s="77"/>
      <c r="G66" s="77"/>
      <c r="H66" s="77"/>
      <c r="I66" s="80"/>
    </row>
    <row r="67" spans="2:9" ht="18.75" customHeight="1">
      <c r="B67" s="77"/>
      <c r="C67" s="77"/>
      <c r="D67" s="77"/>
      <c r="E67" s="77"/>
      <c r="F67" s="77"/>
      <c r="G67" s="77"/>
      <c r="H67" s="77"/>
      <c r="I67" s="80"/>
    </row>
    <row r="68" spans="2:9" ht="18.75" customHeight="1">
      <c r="B68" s="202" t="s">
        <v>1</v>
      </c>
      <c r="C68" s="203"/>
      <c r="D68" s="203"/>
      <c r="E68" s="203"/>
      <c r="F68" s="203"/>
      <c r="G68" s="203"/>
    </row>
    <row r="69" spans="2:9" ht="18.75" customHeight="1">
      <c r="B69" s="2"/>
    </row>
    <row r="70" spans="2:9" ht="18.75" customHeight="1">
      <c r="B70" s="2"/>
    </row>
    <row r="71" spans="2:9" ht="18.75" customHeight="1">
      <c r="B71" s="204">
        <f>基本事項入力!C6</f>
        <v>0</v>
      </c>
      <c r="C71" s="204"/>
      <c r="D71" s="204"/>
    </row>
    <row r="72" spans="2:9" ht="18.75" customHeight="1">
      <c r="B72" s="2"/>
    </row>
    <row r="73" spans="2:9" ht="18.75" customHeight="1">
      <c r="B73" s="2"/>
    </row>
    <row r="74" spans="2:9" ht="18.75" customHeight="1">
      <c r="B74" s="80"/>
      <c r="C74" s="4"/>
      <c r="D74" s="22" t="s">
        <v>36</v>
      </c>
      <c r="F74" s="199" t="s">
        <v>37</v>
      </c>
      <c r="G74" s="199"/>
      <c r="H74" s="199"/>
      <c r="I74" s="199"/>
    </row>
    <row r="75" spans="2:9" ht="15.95" customHeight="1">
      <c r="B75" s="80"/>
      <c r="C75" s="4"/>
      <c r="D75" s="6"/>
      <c r="F75" s="199" t="s">
        <v>84</v>
      </c>
      <c r="G75" s="199"/>
      <c r="H75" s="199"/>
      <c r="I75" s="199"/>
    </row>
    <row r="76" spans="2:9" ht="15.95" customHeight="1">
      <c r="B76" s="2"/>
      <c r="D76" s="6"/>
    </row>
    <row r="77" spans="2:9" ht="15.95" customHeight="1">
      <c r="B77" s="2"/>
      <c r="D77" s="6"/>
    </row>
    <row r="78" spans="2:9" ht="15.95" customHeight="1">
      <c r="B78" s="80"/>
      <c r="C78" s="4"/>
      <c r="D78" s="23" t="s">
        <v>39</v>
      </c>
      <c r="E78" s="23" t="s">
        <v>40</v>
      </c>
      <c r="F78" s="177">
        <f>F45</f>
        <v>0</v>
      </c>
      <c r="G78" s="177"/>
      <c r="H78" s="177"/>
      <c r="I78" s="177"/>
    </row>
    <row r="79" spans="2:9" ht="15.95" customHeight="1">
      <c r="B79" s="2"/>
      <c r="E79" s="23"/>
      <c r="F79" s="177">
        <f>F46</f>
        <v>0</v>
      </c>
      <c r="G79" s="177"/>
      <c r="H79" s="177"/>
      <c r="I79" s="177"/>
    </row>
    <row r="80" spans="2:9" ht="15.95" customHeight="1">
      <c r="B80" s="80"/>
      <c r="C80" s="4"/>
      <c r="D80" s="4"/>
      <c r="E80" s="23" t="s">
        <v>41</v>
      </c>
      <c r="F80" s="177">
        <f>F47</f>
        <v>0</v>
      </c>
      <c r="G80" s="177"/>
      <c r="H80" s="177"/>
      <c r="I80" s="177"/>
    </row>
    <row r="81" spans="1:9" ht="15.95" customHeight="1">
      <c r="B81" s="2"/>
    </row>
    <row r="82" spans="1:9" ht="18.75" customHeight="1">
      <c r="B82" s="2"/>
    </row>
    <row r="83" spans="1:9" ht="18.75" customHeight="1">
      <c r="B83" s="2"/>
    </row>
    <row r="84" spans="1:9" ht="18.75" customHeight="1">
      <c r="B84" s="2"/>
    </row>
    <row r="85" spans="1:9" ht="18.75" customHeight="1">
      <c r="B85" s="81"/>
    </row>
    <row r="86" spans="1:9" ht="18.75" customHeight="1">
      <c r="B86" s="81"/>
    </row>
    <row r="87" spans="1:9" ht="18.75" customHeight="1">
      <c r="B87" s="81"/>
    </row>
    <row r="88" spans="1:9" ht="18.75" customHeight="1">
      <c r="B88" s="81"/>
    </row>
    <row r="89" spans="1:9" ht="18.75" customHeight="1">
      <c r="B89" s="81"/>
    </row>
    <row r="90" spans="1:9" ht="18.75" customHeight="1">
      <c r="B90" s="81"/>
    </row>
    <row r="91" spans="1:9" ht="18.75" customHeight="1">
      <c r="B91" s="81"/>
    </row>
    <row r="92" spans="1:9" ht="18.75" customHeight="1">
      <c r="B92" s="81"/>
    </row>
    <row r="93" spans="1:9" ht="18.75" customHeight="1">
      <c r="A93" s="205" t="s">
        <v>2</v>
      </c>
      <c r="B93" s="205"/>
      <c r="C93" s="205"/>
      <c r="D93" s="205"/>
      <c r="E93" s="205"/>
      <c r="F93" s="205"/>
      <c r="G93" s="205"/>
      <c r="H93" s="205"/>
      <c r="I93" s="205"/>
    </row>
    <row r="94" spans="1:9" ht="18.75" customHeight="1">
      <c r="B94" s="2"/>
    </row>
    <row r="95" spans="1:9">
      <c r="B95" s="2"/>
    </row>
    <row r="96" spans="1:9">
      <c r="B96" s="202" t="s">
        <v>3</v>
      </c>
      <c r="C96" s="203"/>
      <c r="D96" s="203"/>
      <c r="E96" s="203"/>
      <c r="F96" s="203"/>
      <c r="G96" s="203"/>
    </row>
    <row r="97" spans="1:9">
      <c r="B97" s="2"/>
    </row>
    <row r="98" spans="1:9" s="25" customFormat="1" ht="75" customHeight="1">
      <c r="A98" s="78"/>
      <c r="B98" s="206" t="s">
        <v>88</v>
      </c>
      <c r="C98" s="206"/>
      <c r="D98" s="206"/>
      <c r="E98" s="206"/>
      <c r="F98" s="206"/>
      <c r="G98" s="206"/>
      <c r="H98" s="206"/>
      <c r="I98" s="206"/>
    </row>
    <row r="99" spans="1:9" s="25" customFormat="1" ht="42.75" customHeight="1">
      <c r="A99" s="78"/>
      <c r="B99" s="26"/>
      <c r="C99" s="78"/>
      <c r="D99" s="78"/>
      <c r="E99" s="78"/>
      <c r="F99" s="78"/>
      <c r="G99" s="78"/>
      <c r="H99" s="78"/>
      <c r="I99" s="78"/>
    </row>
    <row r="100" spans="1:9" s="25" customFormat="1" ht="19.5">
      <c r="A100" s="78"/>
      <c r="B100" s="202" t="s">
        <v>4</v>
      </c>
      <c r="C100" s="203"/>
      <c r="D100" s="203"/>
      <c r="E100" s="203"/>
      <c r="F100" s="203"/>
      <c r="G100" s="203"/>
      <c r="H100" s="78"/>
      <c r="I100" s="78"/>
    </row>
    <row r="101" spans="1:9" s="25" customFormat="1" ht="19.5">
      <c r="A101" s="78"/>
      <c r="B101" s="26"/>
      <c r="C101" s="78"/>
      <c r="D101" s="78"/>
      <c r="E101" s="78"/>
      <c r="F101" s="78"/>
      <c r="G101" s="78"/>
      <c r="H101" s="78"/>
      <c r="I101" s="78"/>
    </row>
    <row r="102" spans="1:9" s="25" customFormat="1" ht="263.25" customHeight="1">
      <c r="A102" s="78"/>
      <c r="B102" s="207" t="s">
        <v>89</v>
      </c>
      <c r="C102" s="207"/>
      <c r="D102" s="207"/>
      <c r="E102" s="207"/>
      <c r="F102" s="207"/>
      <c r="G102" s="207"/>
      <c r="H102" s="207"/>
      <c r="I102" s="207"/>
    </row>
    <row r="103" spans="1:9">
      <c r="B103" s="81"/>
    </row>
    <row r="104" spans="1:9">
      <c r="B104" s="81"/>
    </row>
    <row r="105" spans="1:9">
      <c r="B105" s="81"/>
    </row>
    <row r="106" spans="1:9">
      <c r="B106" s="81"/>
    </row>
    <row r="108" spans="1:9">
      <c r="A108" s="82" t="s">
        <v>79</v>
      </c>
    </row>
    <row r="109" spans="1:9">
      <c r="A109" s="82" t="s">
        <v>80</v>
      </c>
    </row>
    <row r="110" spans="1:9">
      <c r="A110" s="20" t="str">
        <f>TEXT(基本事項入力!C10,"￥＃、＃＃＃－")&amp;"の納付に代えて"&amp;基本事項入力!C12&amp;"（保証金額"&amp;TEXT(基本事項入力!C10,"＃、＃＃＃円)"&amp;"の保証を受けた")</f>
        <v>の納付に代えて東日本建設業保証㈱（保証金額</v>
      </c>
    </row>
    <row r="111" spans="1:9">
      <c r="A111" s="201" t="s">
        <v>182</v>
      </c>
      <c r="B111" s="201"/>
      <c r="C111" s="201"/>
    </row>
    <row r="112" spans="1:9">
      <c r="A112" s="201" t="s">
        <v>183</v>
      </c>
      <c r="B112" s="201"/>
      <c r="C112" s="201"/>
      <c r="D112" s="82" t="s">
        <v>75</v>
      </c>
    </row>
    <row r="113" spans="1:4">
      <c r="A113" s="201" t="s">
        <v>184</v>
      </c>
      <c r="B113" s="201"/>
      <c r="C113" s="201"/>
      <c r="D113" s="82" t="s">
        <v>76</v>
      </c>
    </row>
    <row r="114" spans="1:4">
      <c r="A114" s="201" t="s">
        <v>185</v>
      </c>
      <c r="B114" s="201"/>
      <c r="C114" s="201"/>
      <c r="D114" s="82" t="s">
        <v>77</v>
      </c>
    </row>
    <row r="115" spans="1:4">
      <c r="A115" s="201" t="s">
        <v>186</v>
      </c>
      <c r="B115" s="201"/>
      <c r="C115" s="201"/>
      <c r="D115" s="82" t="s">
        <v>78</v>
      </c>
    </row>
  </sheetData>
  <mergeCells count="67">
    <mergeCell ref="F74:I74"/>
    <mergeCell ref="F75:I75"/>
    <mergeCell ref="B21:D21"/>
    <mergeCell ref="E21:I21"/>
    <mergeCell ref="A115:C115"/>
    <mergeCell ref="B68:G68"/>
    <mergeCell ref="B71:D71"/>
    <mergeCell ref="A93:I93"/>
    <mergeCell ref="B96:G96"/>
    <mergeCell ref="B98:I98"/>
    <mergeCell ref="B100:G100"/>
    <mergeCell ref="B102:I102"/>
    <mergeCell ref="A111:C111"/>
    <mergeCell ref="A112:C112"/>
    <mergeCell ref="A113:C113"/>
    <mergeCell ref="A114:C114"/>
    <mergeCell ref="B32:E32"/>
    <mergeCell ref="F32:H32"/>
    <mergeCell ref="B63:I65"/>
    <mergeCell ref="B33:E33"/>
    <mergeCell ref="F33:H33"/>
    <mergeCell ref="B35:C35"/>
    <mergeCell ref="B37:I37"/>
    <mergeCell ref="B38:I38"/>
    <mergeCell ref="A53:I53"/>
    <mergeCell ref="B57:C57"/>
    <mergeCell ref="D57:I57"/>
    <mergeCell ref="B60:C60"/>
    <mergeCell ref="D60:I60"/>
    <mergeCell ref="B40:D40"/>
    <mergeCell ref="B27:D27"/>
    <mergeCell ref="F27:H27"/>
    <mergeCell ref="F28:H28"/>
    <mergeCell ref="B30:G30"/>
    <mergeCell ref="B31:E31"/>
    <mergeCell ref="F31:H31"/>
    <mergeCell ref="B23:E23"/>
    <mergeCell ref="B25:E25"/>
    <mergeCell ref="F25:H25"/>
    <mergeCell ref="B26:E26"/>
    <mergeCell ref="F26:H26"/>
    <mergeCell ref="D16:I16"/>
    <mergeCell ref="G17:I17"/>
    <mergeCell ref="B19:C19"/>
    <mergeCell ref="D19:I19"/>
    <mergeCell ref="B17:F17"/>
    <mergeCell ref="A2:I2"/>
    <mergeCell ref="B5:C5"/>
    <mergeCell ref="D5:I5"/>
    <mergeCell ref="B7:C7"/>
    <mergeCell ref="D7:I7"/>
    <mergeCell ref="B9:C9"/>
    <mergeCell ref="D9:I9"/>
    <mergeCell ref="F78:I78"/>
    <mergeCell ref="F80:I80"/>
    <mergeCell ref="F79:I79"/>
    <mergeCell ref="F45:I45"/>
    <mergeCell ref="F46:I46"/>
    <mergeCell ref="F47:I47"/>
    <mergeCell ref="B24:E24"/>
    <mergeCell ref="F24:H24"/>
    <mergeCell ref="B11:C11"/>
    <mergeCell ref="D11:F11"/>
    <mergeCell ref="D12:F12"/>
    <mergeCell ref="B14:C14"/>
    <mergeCell ref="D14:I14"/>
    <mergeCell ref="B16:C16"/>
  </mergeCells>
  <phoneticPr fontId="20"/>
  <pageMargins left="0.7" right="0.7" top="0.75" bottom="0.75" header="0.3" footer="0.3"/>
  <pageSetup paperSize="9" scale="94" orientation="portrait" r:id="rId1"/>
  <rowBreaks count="1" manualBreakCount="1">
    <brk id="48" max="8" man="1"/>
  </rowBreaks>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34"/>
  <sheetViews>
    <sheetView view="pageBreakPreview" topLeftCell="A28" zoomScaleNormal="100" zoomScaleSheetLayoutView="100" workbookViewId="0">
      <selection activeCell="G5" sqref="G5"/>
    </sheetView>
  </sheetViews>
  <sheetFormatPr defaultRowHeight="18.75"/>
  <cols>
    <col min="1" max="2" width="13.375" style="70" customWidth="1"/>
    <col min="3" max="3" width="5.625" style="70" customWidth="1"/>
    <col min="4" max="4" width="13.375" style="70" customWidth="1"/>
    <col min="5" max="5" width="5.625" style="70" customWidth="1"/>
    <col min="6" max="6" width="24.375" style="70" customWidth="1"/>
    <col min="7" max="16384" width="9" style="70"/>
  </cols>
  <sheetData>
    <row r="1" spans="1:6">
      <c r="A1" s="209" t="s">
        <v>194</v>
      </c>
      <c r="B1" s="210"/>
      <c r="C1" s="210"/>
      <c r="D1" s="210"/>
      <c r="E1" s="210"/>
      <c r="F1" s="210"/>
    </row>
    <row r="2" spans="1:6">
      <c r="A2" s="211" t="s">
        <v>104</v>
      </c>
      <c r="B2" s="210"/>
      <c r="C2" s="210"/>
      <c r="D2" s="210"/>
      <c r="E2" s="210"/>
      <c r="F2" s="210"/>
    </row>
    <row r="3" spans="1:6">
      <c r="A3" s="209" t="s">
        <v>105</v>
      </c>
      <c r="B3" s="210"/>
      <c r="C3" s="210"/>
      <c r="D3" s="210"/>
      <c r="E3" s="210"/>
      <c r="F3" s="210"/>
    </row>
    <row r="4" spans="1:6" ht="20.25" customHeight="1">
      <c r="A4" s="208" t="s">
        <v>106</v>
      </c>
      <c r="B4" s="208"/>
      <c r="C4" s="212" t="s">
        <v>107</v>
      </c>
      <c r="D4" s="213"/>
      <c r="E4" s="213"/>
      <c r="F4" s="214"/>
    </row>
    <row r="5" spans="1:6" ht="20.25" customHeight="1">
      <c r="A5" s="208" t="s">
        <v>108</v>
      </c>
      <c r="B5" s="208"/>
      <c r="C5" s="71"/>
      <c r="D5" s="72" t="s">
        <v>188</v>
      </c>
      <c r="E5" s="73"/>
      <c r="F5" s="74" t="s">
        <v>189</v>
      </c>
    </row>
    <row r="6" spans="1:6" ht="20.25" customHeight="1">
      <c r="A6" s="208" t="s">
        <v>123</v>
      </c>
      <c r="B6" s="208"/>
      <c r="C6" s="71"/>
      <c r="D6" s="72" t="s">
        <v>188</v>
      </c>
      <c r="E6" s="73"/>
      <c r="F6" s="74" t="s">
        <v>189</v>
      </c>
    </row>
    <row r="7" spans="1:6" ht="20.25" customHeight="1">
      <c r="A7" s="208" t="s">
        <v>109</v>
      </c>
      <c r="B7" s="208"/>
      <c r="C7" s="71"/>
      <c r="D7" s="72" t="s">
        <v>188</v>
      </c>
      <c r="E7" s="73"/>
      <c r="F7" s="74" t="s">
        <v>189</v>
      </c>
    </row>
    <row r="8" spans="1:6" ht="20.25" customHeight="1">
      <c r="A8" s="208" t="s">
        <v>125</v>
      </c>
      <c r="B8" s="208"/>
      <c r="C8" s="71"/>
      <c r="D8" s="72" t="s">
        <v>188</v>
      </c>
      <c r="E8" s="73"/>
      <c r="F8" s="74" t="s">
        <v>189</v>
      </c>
    </row>
    <row r="9" spans="1:6" ht="20.25" customHeight="1">
      <c r="A9" s="208" t="s">
        <v>126</v>
      </c>
      <c r="B9" s="208"/>
      <c r="C9" s="71"/>
      <c r="D9" s="72" t="s">
        <v>188</v>
      </c>
      <c r="E9" s="73"/>
      <c r="F9" s="74" t="s">
        <v>189</v>
      </c>
    </row>
    <row r="10" spans="1:6" ht="9.9499999999999993" customHeight="1">
      <c r="A10" s="33"/>
    </row>
    <row r="11" spans="1:6">
      <c r="A11" s="209" t="s">
        <v>110</v>
      </c>
      <c r="B11" s="210"/>
      <c r="C11" s="210"/>
      <c r="D11" s="210"/>
      <c r="E11" s="210"/>
      <c r="F11" s="210"/>
    </row>
    <row r="12" spans="1:6" ht="20.25" customHeight="1">
      <c r="A12" s="208" t="s">
        <v>106</v>
      </c>
      <c r="B12" s="208"/>
      <c r="C12" s="212" t="s">
        <v>107</v>
      </c>
      <c r="D12" s="213"/>
      <c r="E12" s="213"/>
      <c r="F12" s="214"/>
    </row>
    <row r="13" spans="1:6" ht="20.25" customHeight="1">
      <c r="A13" s="208" t="s">
        <v>128</v>
      </c>
      <c r="B13" s="208"/>
      <c r="C13" s="71"/>
      <c r="D13" s="72" t="s">
        <v>188</v>
      </c>
      <c r="E13" s="73"/>
      <c r="F13" s="74" t="s">
        <v>189</v>
      </c>
    </row>
    <row r="14" spans="1:6" ht="20.25" customHeight="1">
      <c r="A14" s="208" t="s">
        <v>111</v>
      </c>
      <c r="B14" s="208"/>
      <c r="C14" s="71"/>
      <c r="D14" s="72" t="s">
        <v>188</v>
      </c>
      <c r="E14" s="73"/>
      <c r="F14" s="74" t="s">
        <v>189</v>
      </c>
    </row>
    <row r="15" spans="1:6" ht="20.25" customHeight="1">
      <c r="A15" s="208" t="s">
        <v>112</v>
      </c>
      <c r="B15" s="208"/>
      <c r="C15" s="71"/>
      <c r="D15" s="72" t="s">
        <v>188</v>
      </c>
      <c r="E15" s="73"/>
      <c r="F15" s="74" t="s">
        <v>189</v>
      </c>
    </row>
    <row r="16" spans="1:6" ht="20.25" customHeight="1">
      <c r="A16" s="208" t="s">
        <v>127</v>
      </c>
      <c r="B16" s="208"/>
      <c r="C16" s="71"/>
      <c r="D16" s="72" t="s">
        <v>188</v>
      </c>
      <c r="E16" s="73"/>
      <c r="F16" s="74" t="s">
        <v>189</v>
      </c>
    </row>
    <row r="17" spans="1:6" ht="20.25" customHeight="1">
      <c r="A17" s="208" t="s">
        <v>113</v>
      </c>
      <c r="B17" s="208"/>
      <c r="C17" s="71"/>
      <c r="D17" s="72" t="s">
        <v>188</v>
      </c>
      <c r="E17" s="73"/>
      <c r="F17" s="74" t="s">
        <v>189</v>
      </c>
    </row>
    <row r="18" spans="1:6" ht="20.25" customHeight="1">
      <c r="A18" s="208" t="s">
        <v>124</v>
      </c>
      <c r="B18" s="208"/>
      <c r="C18" s="71"/>
      <c r="D18" s="72" t="s">
        <v>188</v>
      </c>
      <c r="E18" s="73"/>
      <c r="F18" s="74" t="s">
        <v>189</v>
      </c>
    </row>
    <row r="19" spans="1:6" ht="9.9499999999999993" customHeight="1">
      <c r="A19" s="33"/>
    </row>
    <row r="20" spans="1:6">
      <c r="A20" s="209" t="s">
        <v>114</v>
      </c>
      <c r="B20" s="210"/>
      <c r="C20" s="210"/>
      <c r="D20" s="210"/>
      <c r="E20" s="210"/>
      <c r="F20" s="210"/>
    </row>
    <row r="21" spans="1:6" ht="20.25" customHeight="1">
      <c r="A21" s="208" t="s">
        <v>106</v>
      </c>
      <c r="B21" s="208"/>
      <c r="C21" s="212" t="s">
        <v>107</v>
      </c>
      <c r="D21" s="213"/>
      <c r="E21" s="213"/>
      <c r="F21" s="214"/>
    </row>
    <row r="22" spans="1:6" ht="20.25" customHeight="1">
      <c r="A22" s="208" t="s">
        <v>130</v>
      </c>
      <c r="B22" s="208"/>
      <c r="C22" s="71"/>
      <c r="D22" s="72" t="s">
        <v>188</v>
      </c>
      <c r="E22" s="73"/>
      <c r="F22" s="74" t="s">
        <v>189</v>
      </c>
    </row>
    <row r="23" spans="1:6" ht="20.25" customHeight="1">
      <c r="A23" s="208" t="s">
        <v>131</v>
      </c>
      <c r="B23" s="208"/>
      <c r="C23" s="71"/>
      <c r="D23" s="72" t="s">
        <v>188</v>
      </c>
      <c r="E23" s="73"/>
      <c r="F23" s="74" t="s">
        <v>189</v>
      </c>
    </row>
    <row r="24" spans="1:6" ht="20.25" customHeight="1">
      <c r="A24" s="208" t="s">
        <v>132</v>
      </c>
      <c r="B24" s="208"/>
      <c r="C24" s="71"/>
      <c r="D24" s="72" t="s">
        <v>188</v>
      </c>
      <c r="E24" s="73"/>
      <c r="F24" s="74" t="s">
        <v>189</v>
      </c>
    </row>
    <row r="25" spans="1:6" ht="20.25" customHeight="1">
      <c r="A25" s="208" t="s">
        <v>133</v>
      </c>
      <c r="B25" s="208"/>
      <c r="C25" s="71"/>
      <c r="D25" s="72" t="s">
        <v>188</v>
      </c>
      <c r="E25" s="73"/>
      <c r="F25" s="74" t="s">
        <v>189</v>
      </c>
    </row>
    <row r="26" spans="1:6" ht="20.25" customHeight="1">
      <c r="A26" s="208" t="s">
        <v>134</v>
      </c>
      <c r="B26" s="208"/>
      <c r="C26" s="71"/>
      <c r="D26" s="72" t="s">
        <v>188</v>
      </c>
      <c r="E26" s="73"/>
      <c r="F26" s="74" t="s">
        <v>189</v>
      </c>
    </row>
    <row r="27" spans="1:6" ht="20.25" customHeight="1">
      <c r="A27" s="208" t="s">
        <v>129</v>
      </c>
      <c r="B27" s="208"/>
      <c r="C27" s="71"/>
      <c r="D27" s="72" t="s">
        <v>188</v>
      </c>
      <c r="E27" s="73"/>
      <c r="F27" s="74" t="s">
        <v>189</v>
      </c>
    </row>
    <row r="28" spans="1:6">
      <c r="A28" s="209" t="s">
        <v>115</v>
      </c>
      <c r="B28" s="210"/>
      <c r="C28" s="210"/>
      <c r="D28" s="210"/>
      <c r="E28" s="210"/>
      <c r="F28" s="210"/>
    </row>
    <row r="29" spans="1:6" ht="9.9499999999999993" customHeight="1">
      <c r="A29" s="33"/>
    </row>
    <row r="30" spans="1:6">
      <c r="A30" s="211" t="s">
        <v>116</v>
      </c>
      <c r="B30" s="210"/>
      <c r="C30" s="210"/>
      <c r="D30" s="210"/>
      <c r="E30" s="210"/>
      <c r="F30" s="210"/>
    </row>
    <row r="31" spans="1:6" ht="17.25" customHeight="1">
      <c r="A31" s="215" t="s">
        <v>117</v>
      </c>
      <c r="B31" s="215"/>
      <c r="C31" s="216" t="s">
        <v>118</v>
      </c>
      <c r="D31" s="217"/>
      <c r="E31" s="218"/>
      <c r="F31" s="69" t="s">
        <v>119</v>
      </c>
    </row>
    <row r="32" spans="1:6" ht="45" customHeight="1">
      <c r="A32" s="215" t="s">
        <v>120</v>
      </c>
      <c r="B32" s="215"/>
      <c r="C32" s="212"/>
      <c r="D32" s="213"/>
      <c r="E32" s="214"/>
      <c r="F32" s="68"/>
    </row>
    <row r="33" spans="1:6" ht="45" customHeight="1">
      <c r="A33" s="215" t="s">
        <v>121</v>
      </c>
      <c r="B33" s="215"/>
      <c r="C33" s="212"/>
      <c r="D33" s="213"/>
      <c r="E33" s="214"/>
      <c r="F33" s="68"/>
    </row>
    <row r="34" spans="1:6" ht="45" customHeight="1">
      <c r="A34" s="215" t="s">
        <v>122</v>
      </c>
      <c r="B34" s="215"/>
      <c r="C34" s="212"/>
      <c r="D34" s="213"/>
      <c r="E34" s="214"/>
      <c r="F34" s="68"/>
    </row>
  </sheetData>
  <mergeCells count="38">
    <mergeCell ref="A32:B32"/>
    <mergeCell ref="C32:E32"/>
    <mergeCell ref="A33:B33"/>
    <mergeCell ref="C33:E33"/>
    <mergeCell ref="A34:B34"/>
    <mergeCell ref="C34:E34"/>
    <mergeCell ref="A31:B31"/>
    <mergeCell ref="C31:E31"/>
    <mergeCell ref="A20:F20"/>
    <mergeCell ref="A21:B21"/>
    <mergeCell ref="C21:F21"/>
    <mergeCell ref="A22:B22"/>
    <mergeCell ref="A23:B23"/>
    <mergeCell ref="A24:B24"/>
    <mergeCell ref="A25:B25"/>
    <mergeCell ref="A26:B26"/>
    <mergeCell ref="A27:B27"/>
    <mergeCell ref="A28:F28"/>
    <mergeCell ref="A30:F30"/>
    <mergeCell ref="A18:B18"/>
    <mergeCell ref="A6:B6"/>
    <mergeCell ref="A7:B7"/>
    <mergeCell ref="A8:B8"/>
    <mergeCell ref="A9:B9"/>
    <mergeCell ref="A11:F11"/>
    <mergeCell ref="A12:B12"/>
    <mergeCell ref="C12:F12"/>
    <mergeCell ref="A13:B13"/>
    <mergeCell ref="A14:B14"/>
    <mergeCell ref="A15:B15"/>
    <mergeCell ref="A16:B16"/>
    <mergeCell ref="A17:B17"/>
    <mergeCell ref="A5:B5"/>
    <mergeCell ref="A1:F1"/>
    <mergeCell ref="A2:F2"/>
    <mergeCell ref="A3:F3"/>
    <mergeCell ref="A4:B4"/>
    <mergeCell ref="C4:F4"/>
  </mergeCells>
  <phoneticPr fontId="20"/>
  <printOptions horizontalCentered="1"/>
  <pageMargins left="0.70866141732283472" right="0.70866141732283472" top="0.74803149606299213" bottom="0.74803149606299213"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41" r:id="rId4" name="Check Box 1">
              <controlPr defaultSize="0" autoFill="0" autoLine="0" autoPict="0">
                <anchor moveWithCells="1">
                  <from>
                    <xdr:col>2</xdr:col>
                    <xdr:colOff>133350</xdr:colOff>
                    <xdr:row>21</xdr:row>
                    <xdr:rowOff>47625</xdr:rowOff>
                  </from>
                  <to>
                    <xdr:col>2</xdr:col>
                    <xdr:colOff>419100</xdr:colOff>
                    <xdr:row>21</xdr:row>
                    <xdr:rowOff>238125</xdr:rowOff>
                  </to>
                </anchor>
              </controlPr>
            </control>
          </mc:Choice>
        </mc:AlternateContent>
        <mc:AlternateContent xmlns:mc="http://schemas.openxmlformats.org/markup-compatibility/2006">
          <mc:Choice Requires="x14">
            <control shapeId="10242" r:id="rId5" name="Check Box 2">
              <controlPr defaultSize="0" autoFill="0" autoLine="0" autoPict="0">
                <anchor moveWithCells="1">
                  <from>
                    <xdr:col>2</xdr:col>
                    <xdr:colOff>133350</xdr:colOff>
                    <xdr:row>22</xdr:row>
                    <xdr:rowOff>47625</xdr:rowOff>
                  </from>
                  <to>
                    <xdr:col>2</xdr:col>
                    <xdr:colOff>419100</xdr:colOff>
                    <xdr:row>22</xdr:row>
                    <xdr:rowOff>238125</xdr:rowOff>
                  </to>
                </anchor>
              </controlPr>
            </control>
          </mc:Choice>
        </mc:AlternateContent>
        <mc:AlternateContent xmlns:mc="http://schemas.openxmlformats.org/markup-compatibility/2006">
          <mc:Choice Requires="x14">
            <control shapeId="10243" r:id="rId6" name="Check Box 3">
              <controlPr defaultSize="0" autoFill="0" autoLine="0" autoPict="0">
                <anchor moveWithCells="1">
                  <from>
                    <xdr:col>2</xdr:col>
                    <xdr:colOff>133350</xdr:colOff>
                    <xdr:row>23</xdr:row>
                    <xdr:rowOff>47625</xdr:rowOff>
                  </from>
                  <to>
                    <xdr:col>2</xdr:col>
                    <xdr:colOff>419100</xdr:colOff>
                    <xdr:row>23</xdr:row>
                    <xdr:rowOff>238125</xdr:rowOff>
                  </to>
                </anchor>
              </controlPr>
            </control>
          </mc:Choice>
        </mc:AlternateContent>
        <mc:AlternateContent xmlns:mc="http://schemas.openxmlformats.org/markup-compatibility/2006">
          <mc:Choice Requires="x14">
            <control shapeId="10244" r:id="rId7" name="Check Box 4">
              <controlPr defaultSize="0" autoFill="0" autoLine="0" autoPict="0">
                <anchor moveWithCells="1">
                  <from>
                    <xdr:col>2</xdr:col>
                    <xdr:colOff>133350</xdr:colOff>
                    <xdr:row>24</xdr:row>
                    <xdr:rowOff>47625</xdr:rowOff>
                  </from>
                  <to>
                    <xdr:col>2</xdr:col>
                    <xdr:colOff>419100</xdr:colOff>
                    <xdr:row>24</xdr:row>
                    <xdr:rowOff>238125</xdr:rowOff>
                  </to>
                </anchor>
              </controlPr>
            </control>
          </mc:Choice>
        </mc:AlternateContent>
        <mc:AlternateContent xmlns:mc="http://schemas.openxmlformats.org/markup-compatibility/2006">
          <mc:Choice Requires="x14">
            <control shapeId="10245" r:id="rId8" name="Check Box 5">
              <controlPr defaultSize="0" autoFill="0" autoLine="0" autoPict="0">
                <anchor moveWithCells="1">
                  <from>
                    <xdr:col>2</xdr:col>
                    <xdr:colOff>133350</xdr:colOff>
                    <xdr:row>25</xdr:row>
                    <xdr:rowOff>47625</xdr:rowOff>
                  </from>
                  <to>
                    <xdr:col>2</xdr:col>
                    <xdr:colOff>419100</xdr:colOff>
                    <xdr:row>25</xdr:row>
                    <xdr:rowOff>238125</xdr:rowOff>
                  </to>
                </anchor>
              </controlPr>
            </control>
          </mc:Choice>
        </mc:AlternateContent>
        <mc:AlternateContent xmlns:mc="http://schemas.openxmlformats.org/markup-compatibility/2006">
          <mc:Choice Requires="x14">
            <control shapeId="10246" r:id="rId9" name="Check Box 6">
              <controlPr defaultSize="0" autoFill="0" autoLine="0" autoPict="0">
                <anchor moveWithCells="1">
                  <from>
                    <xdr:col>2</xdr:col>
                    <xdr:colOff>133350</xdr:colOff>
                    <xdr:row>26</xdr:row>
                    <xdr:rowOff>47625</xdr:rowOff>
                  </from>
                  <to>
                    <xdr:col>2</xdr:col>
                    <xdr:colOff>419100</xdr:colOff>
                    <xdr:row>26</xdr:row>
                    <xdr:rowOff>238125</xdr:rowOff>
                  </to>
                </anchor>
              </controlPr>
            </control>
          </mc:Choice>
        </mc:AlternateContent>
        <mc:AlternateContent xmlns:mc="http://schemas.openxmlformats.org/markup-compatibility/2006">
          <mc:Choice Requires="x14">
            <control shapeId="10247" r:id="rId10" name="Check Box 7">
              <controlPr defaultSize="0" autoFill="0" autoLine="0" autoPict="0">
                <anchor moveWithCells="1">
                  <from>
                    <xdr:col>2</xdr:col>
                    <xdr:colOff>133350</xdr:colOff>
                    <xdr:row>12</xdr:row>
                    <xdr:rowOff>47625</xdr:rowOff>
                  </from>
                  <to>
                    <xdr:col>2</xdr:col>
                    <xdr:colOff>419100</xdr:colOff>
                    <xdr:row>12</xdr:row>
                    <xdr:rowOff>238125</xdr:rowOff>
                  </to>
                </anchor>
              </controlPr>
            </control>
          </mc:Choice>
        </mc:AlternateContent>
        <mc:AlternateContent xmlns:mc="http://schemas.openxmlformats.org/markup-compatibility/2006">
          <mc:Choice Requires="x14">
            <control shapeId="10248" r:id="rId11" name="Check Box 8">
              <controlPr defaultSize="0" autoFill="0" autoLine="0" autoPict="0">
                <anchor moveWithCells="1">
                  <from>
                    <xdr:col>2</xdr:col>
                    <xdr:colOff>133350</xdr:colOff>
                    <xdr:row>13</xdr:row>
                    <xdr:rowOff>47625</xdr:rowOff>
                  </from>
                  <to>
                    <xdr:col>2</xdr:col>
                    <xdr:colOff>419100</xdr:colOff>
                    <xdr:row>13</xdr:row>
                    <xdr:rowOff>238125</xdr:rowOff>
                  </to>
                </anchor>
              </controlPr>
            </control>
          </mc:Choice>
        </mc:AlternateContent>
        <mc:AlternateContent xmlns:mc="http://schemas.openxmlformats.org/markup-compatibility/2006">
          <mc:Choice Requires="x14">
            <control shapeId="10249" r:id="rId12" name="Check Box 9">
              <controlPr defaultSize="0" autoFill="0" autoLine="0" autoPict="0">
                <anchor moveWithCells="1">
                  <from>
                    <xdr:col>2</xdr:col>
                    <xdr:colOff>133350</xdr:colOff>
                    <xdr:row>14</xdr:row>
                    <xdr:rowOff>47625</xdr:rowOff>
                  </from>
                  <to>
                    <xdr:col>2</xdr:col>
                    <xdr:colOff>419100</xdr:colOff>
                    <xdr:row>14</xdr:row>
                    <xdr:rowOff>238125</xdr:rowOff>
                  </to>
                </anchor>
              </controlPr>
            </control>
          </mc:Choice>
        </mc:AlternateContent>
        <mc:AlternateContent xmlns:mc="http://schemas.openxmlformats.org/markup-compatibility/2006">
          <mc:Choice Requires="x14">
            <control shapeId="10250" r:id="rId13" name="Check Box 10">
              <controlPr defaultSize="0" autoFill="0" autoLine="0" autoPict="0">
                <anchor moveWithCells="1">
                  <from>
                    <xdr:col>2</xdr:col>
                    <xdr:colOff>133350</xdr:colOff>
                    <xdr:row>15</xdr:row>
                    <xdr:rowOff>47625</xdr:rowOff>
                  </from>
                  <to>
                    <xdr:col>2</xdr:col>
                    <xdr:colOff>419100</xdr:colOff>
                    <xdr:row>15</xdr:row>
                    <xdr:rowOff>238125</xdr:rowOff>
                  </to>
                </anchor>
              </controlPr>
            </control>
          </mc:Choice>
        </mc:AlternateContent>
        <mc:AlternateContent xmlns:mc="http://schemas.openxmlformats.org/markup-compatibility/2006">
          <mc:Choice Requires="x14">
            <control shapeId="10251" r:id="rId14" name="Check Box 11">
              <controlPr defaultSize="0" autoFill="0" autoLine="0" autoPict="0">
                <anchor moveWithCells="1">
                  <from>
                    <xdr:col>2</xdr:col>
                    <xdr:colOff>133350</xdr:colOff>
                    <xdr:row>16</xdr:row>
                    <xdr:rowOff>47625</xdr:rowOff>
                  </from>
                  <to>
                    <xdr:col>2</xdr:col>
                    <xdr:colOff>419100</xdr:colOff>
                    <xdr:row>16</xdr:row>
                    <xdr:rowOff>238125</xdr:rowOff>
                  </to>
                </anchor>
              </controlPr>
            </control>
          </mc:Choice>
        </mc:AlternateContent>
        <mc:AlternateContent xmlns:mc="http://schemas.openxmlformats.org/markup-compatibility/2006">
          <mc:Choice Requires="x14">
            <control shapeId="10252" r:id="rId15" name="Check Box 12">
              <controlPr defaultSize="0" autoFill="0" autoLine="0" autoPict="0">
                <anchor moveWithCells="1">
                  <from>
                    <xdr:col>2</xdr:col>
                    <xdr:colOff>133350</xdr:colOff>
                    <xdr:row>17</xdr:row>
                    <xdr:rowOff>47625</xdr:rowOff>
                  </from>
                  <to>
                    <xdr:col>2</xdr:col>
                    <xdr:colOff>419100</xdr:colOff>
                    <xdr:row>17</xdr:row>
                    <xdr:rowOff>238125</xdr:rowOff>
                  </to>
                </anchor>
              </controlPr>
            </control>
          </mc:Choice>
        </mc:AlternateContent>
        <mc:AlternateContent xmlns:mc="http://schemas.openxmlformats.org/markup-compatibility/2006">
          <mc:Choice Requires="x14">
            <control shapeId="10253" r:id="rId16" name="Check Box 13">
              <controlPr defaultSize="0" autoFill="0" autoLine="0" autoPict="0">
                <anchor moveWithCells="1">
                  <from>
                    <xdr:col>2</xdr:col>
                    <xdr:colOff>133350</xdr:colOff>
                    <xdr:row>4</xdr:row>
                    <xdr:rowOff>47625</xdr:rowOff>
                  </from>
                  <to>
                    <xdr:col>2</xdr:col>
                    <xdr:colOff>419100</xdr:colOff>
                    <xdr:row>4</xdr:row>
                    <xdr:rowOff>238125</xdr:rowOff>
                  </to>
                </anchor>
              </controlPr>
            </control>
          </mc:Choice>
        </mc:AlternateContent>
        <mc:AlternateContent xmlns:mc="http://schemas.openxmlformats.org/markup-compatibility/2006">
          <mc:Choice Requires="x14">
            <control shapeId="10254" r:id="rId17" name="Check Box 14">
              <controlPr defaultSize="0" autoFill="0" autoLine="0" autoPict="0">
                <anchor moveWithCells="1">
                  <from>
                    <xdr:col>2</xdr:col>
                    <xdr:colOff>133350</xdr:colOff>
                    <xdr:row>5</xdr:row>
                    <xdr:rowOff>47625</xdr:rowOff>
                  </from>
                  <to>
                    <xdr:col>2</xdr:col>
                    <xdr:colOff>419100</xdr:colOff>
                    <xdr:row>5</xdr:row>
                    <xdr:rowOff>238125</xdr:rowOff>
                  </to>
                </anchor>
              </controlPr>
            </control>
          </mc:Choice>
        </mc:AlternateContent>
        <mc:AlternateContent xmlns:mc="http://schemas.openxmlformats.org/markup-compatibility/2006">
          <mc:Choice Requires="x14">
            <control shapeId="10255" r:id="rId18" name="Check Box 15">
              <controlPr defaultSize="0" autoFill="0" autoLine="0" autoPict="0">
                <anchor moveWithCells="1">
                  <from>
                    <xdr:col>2</xdr:col>
                    <xdr:colOff>133350</xdr:colOff>
                    <xdr:row>6</xdr:row>
                    <xdr:rowOff>47625</xdr:rowOff>
                  </from>
                  <to>
                    <xdr:col>2</xdr:col>
                    <xdr:colOff>419100</xdr:colOff>
                    <xdr:row>6</xdr:row>
                    <xdr:rowOff>238125</xdr:rowOff>
                  </to>
                </anchor>
              </controlPr>
            </control>
          </mc:Choice>
        </mc:AlternateContent>
        <mc:AlternateContent xmlns:mc="http://schemas.openxmlformats.org/markup-compatibility/2006">
          <mc:Choice Requires="x14">
            <control shapeId="10256" r:id="rId19" name="Check Box 16">
              <controlPr defaultSize="0" autoFill="0" autoLine="0" autoPict="0">
                <anchor moveWithCells="1">
                  <from>
                    <xdr:col>2</xdr:col>
                    <xdr:colOff>133350</xdr:colOff>
                    <xdr:row>7</xdr:row>
                    <xdr:rowOff>47625</xdr:rowOff>
                  </from>
                  <to>
                    <xdr:col>2</xdr:col>
                    <xdr:colOff>419100</xdr:colOff>
                    <xdr:row>7</xdr:row>
                    <xdr:rowOff>238125</xdr:rowOff>
                  </to>
                </anchor>
              </controlPr>
            </control>
          </mc:Choice>
        </mc:AlternateContent>
        <mc:AlternateContent xmlns:mc="http://schemas.openxmlformats.org/markup-compatibility/2006">
          <mc:Choice Requires="x14">
            <control shapeId="10257" r:id="rId20" name="Check Box 17">
              <controlPr defaultSize="0" autoFill="0" autoLine="0" autoPict="0">
                <anchor moveWithCells="1">
                  <from>
                    <xdr:col>2</xdr:col>
                    <xdr:colOff>133350</xdr:colOff>
                    <xdr:row>8</xdr:row>
                    <xdr:rowOff>47625</xdr:rowOff>
                  </from>
                  <to>
                    <xdr:col>2</xdr:col>
                    <xdr:colOff>419100</xdr:colOff>
                    <xdr:row>8</xdr:row>
                    <xdr:rowOff>238125</xdr:rowOff>
                  </to>
                </anchor>
              </controlPr>
            </control>
          </mc:Choice>
        </mc:AlternateContent>
        <mc:AlternateContent xmlns:mc="http://schemas.openxmlformats.org/markup-compatibility/2006">
          <mc:Choice Requires="x14">
            <control shapeId="10258" r:id="rId21" name="Check Box 18">
              <controlPr defaultSize="0" autoFill="0" autoLine="0" autoPict="0">
                <anchor moveWithCells="1">
                  <from>
                    <xdr:col>4</xdr:col>
                    <xdr:colOff>104775</xdr:colOff>
                    <xdr:row>4</xdr:row>
                    <xdr:rowOff>47625</xdr:rowOff>
                  </from>
                  <to>
                    <xdr:col>4</xdr:col>
                    <xdr:colOff>381000</xdr:colOff>
                    <xdr:row>4</xdr:row>
                    <xdr:rowOff>238125</xdr:rowOff>
                  </to>
                </anchor>
              </controlPr>
            </control>
          </mc:Choice>
        </mc:AlternateContent>
        <mc:AlternateContent xmlns:mc="http://schemas.openxmlformats.org/markup-compatibility/2006">
          <mc:Choice Requires="x14">
            <control shapeId="10259" r:id="rId22" name="Check Box 19">
              <controlPr defaultSize="0" autoFill="0" autoLine="0" autoPict="0">
                <anchor moveWithCells="1">
                  <from>
                    <xdr:col>2</xdr:col>
                    <xdr:colOff>133350</xdr:colOff>
                    <xdr:row>5</xdr:row>
                    <xdr:rowOff>47625</xdr:rowOff>
                  </from>
                  <to>
                    <xdr:col>2</xdr:col>
                    <xdr:colOff>419100</xdr:colOff>
                    <xdr:row>5</xdr:row>
                    <xdr:rowOff>238125</xdr:rowOff>
                  </to>
                </anchor>
              </controlPr>
            </control>
          </mc:Choice>
        </mc:AlternateContent>
        <mc:AlternateContent xmlns:mc="http://schemas.openxmlformats.org/markup-compatibility/2006">
          <mc:Choice Requires="x14">
            <control shapeId="10260" r:id="rId23" name="Check Box 20">
              <controlPr defaultSize="0" autoFill="0" autoLine="0" autoPict="0">
                <anchor moveWithCells="1">
                  <from>
                    <xdr:col>4</xdr:col>
                    <xdr:colOff>104775</xdr:colOff>
                    <xdr:row>5</xdr:row>
                    <xdr:rowOff>47625</xdr:rowOff>
                  </from>
                  <to>
                    <xdr:col>4</xdr:col>
                    <xdr:colOff>381000</xdr:colOff>
                    <xdr:row>5</xdr:row>
                    <xdr:rowOff>238125</xdr:rowOff>
                  </to>
                </anchor>
              </controlPr>
            </control>
          </mc:Choice>
        </mc:AlternateContent>
        <mc:AlternateContent xmlns:mc="http://schemas.openxmlformats.org/markup-compatibility/2006">
          <mc:Choice Requires="x14">
            <control shapeId="10261" r:id="rId24" name="Check Box 21">
              <controlPr defaultSize="0" autoFill="0" autoLine="0" autoPict="0">
                <anchor moveWithCells="1">
                  <from>
                    <xdr:col>2</xdr:col>
                    <xdr:colOff>133350</xdr:colOff>
                    <xdr:row>6</xdr:row>
                    <xdr:rowOff>47625</xdr:rowOff>
                  </from>
                  <to>
                    <xdr:col>2</xdr:col>
                    <xdr:colOff>419100</xdr:colOff>
                    <xdr:row>6</xdr:row>
                    <xdr:rowOff>238125</xdr:rowOff>
                  </to>
                </anchor>
              </controlPr>
            </control>
          </mc:Choice>
        </mc:AlternateContent>
        <mc:AlternateContent xmlns:mc="http://schemas.openxmlformats.org/markup-compatibility/2006">
          <mc:Choice Requires="x14">
            <control shapeId="10262" r:id="rId25" name="Check Box 22">
              <controlPr defaultSize="0" autoFill="0" autoLine="0" autoPict="0">
                <anchor moveWithCells="1">
                  <from>
                    <xdr:col>4</xdr:col>
                    <xdr:colOff>104775</xdr:colOff>
                    <xdr:row>6</xdr:row>
                    <xdr:rowOff>47625</xdr:rowOff>
                  </from>
                  <to>
                    <xdr:col>4</xdr:col>
                    <xdr:colOff>381000</xdr:colOff>
                    <xdr:row>6</xdr:row>
                    <xdr:rowOff>238125</xdr:rowOff>
                  </to>
                </anchor>
              </controlPr>
            </control>
          </mc:Choice>
        </mc:AlternateContent>
        <mc:AlternateContent xmlns:mc="http://schemas.openxmlformats.org/markup-compatibility/2006">
          <mc:Choice Requires="x14">
            <control shapeId="10263" r:id="rId26" name="Check Box 23">
              <controlPr defaultSize="0" autoFill="0" autoLine="0" autoPict="0">
                <anchor moveWithCells="1">
                  <from>
                    <xdr:col>2</xdr:col>
                    <xdr:colOff>133350</xdr:colOff>
                    <xdr:row>7</xdr:row>
                    <xdr:rowOff>47625</xdr:rowOff>
                  </from>
                  <to>
                    <xdr:col>2</xdr:col>
                    <xdr:colOff>419100</xdr:colOff>
                    <xdr:row>7</xdr:row>
                    <xdr:rowOff>238125</xdr:rowOff>
                  </to>
                </anchor>
              </controlPr>
            </control>
          </mc:Choice>
        </mc:AlternateContent>
        <mc:AlternateContent xmlns:mc="http://schemas.openxmlformats.org/markup-compatibility/2006">
          <mc:Choice Requires="x14">
            <control shapeId="10264" r:id="rId27" name="Check Box 24">
              <controlPr defaultSize="0" autoFill="0" autoLine="0" autoPict="0">
                <anchor moveWithCells="1">
                  <from>
                    <xdr:col>4</xdr:col>
                    <xdr:colOff>104775</xdr:colOff>
                    <xdr:row>7</xdr:row>
                    <xdr:rowOff>47625</xdr:rowOff>
                  </from>
                  <to>
                    <xdr:col>4</xdr:col>
                    <xdr:colOff>381000</xdr:colOff>
                    <xdr:row>7</xdr:row>
                    <xdr:rowOff>238125</xdr:rowOff>
                  </to>
                </anchor>
              </controlPr>
            </control>
          </mc:Choice>
        </mc:AlternateContent>
        <mc:AlternateContent xmlns:mc="http://schemas.openxmlformats.org/markup-compatibility/2006">
          <mc:Choice Requires="x14">
            <control shapeId="10265" r:id="rId28" name="Check Box 25">
              <controlPr defaultSize="0" autoFill="0" autoLine="0" autoPict="0">
                <anchor moveWithCells="1">
                  <from>
                    <xdr:col>2</xdr:col>
                    <xdr:colOff>133350</xdr:colOff>
                    <xdr:row>8</xdr:row>
                    <xdr:rowOff>47625</xdr:rowOff>
                  </from>
                  <to>
                    <xdr:col>2</xdr:col>
                    <xdr:colOff>419100</xdr:colOff>
                    <xdr:row>8</xdr:row>
                    <xdr:rowOff>238125</xdr:rowOff>
                  </to>
                </anchor>
              </controlPr>
            </control>
          </mc:Choice>
        </mc:AlternateContent>
        <mc:AlternateContent xmlns:mc="http://schemas.openxmlformats.org/markup-compatibility/2006">
          <mc:Choice Requires="x14">
            <control shapeId="10266" r:id="rId29" name="Check Box 26">
              <controlPr defaultSize="0" autoFill="0" autoLine="0" autoPict="0">
                <anchor moveWithCells="1">
                  <from>
                    <xdr:col>4</xdr:col>
                    <xdr:colOff>104775</xdr:colOff>
                    <xdr:row>8</xdr:row>
                    <xdr:rowOff>47625</xdr:rowOff>
                  </from>
                  <to>
                    <xdr:col>4</xdr:col>
                    <xdr:colOff>381000</xdr:colOff>
                    <xdr:row>8</xdr:row>
                    <xdr:rowOff>238125</xdr:rowOff>
                  </to>
                </anchor>
              </controlPr>
            </control>
          </mc:Choice>
        </mc:AlternateContent>
        <mc:AlternateContent xmlns:mc="http://schemas.openxmlformats.org/markup-compatibility/2006">
          <mc:Choice Requires="x14">
            <control shapeId="10267" r:id="rId30" name="Check Box 27">
              <controlPr defaultSize="0" autoFill="0" autoLine="0" autoPict="0">
                <anchor moveWithCells="1">
                  <from>
                    <xdr:col>2</xdr:col>
                    <xdr:colOff>133350</xdr:colOff>
                    <xdr:row>21</xdr:row>
                    <xdr:rowOff>47625</xdr:rowOff>
                  </from>
                  <to>
                    <xdr:col>2</xdr:col>
                    <xdr:colOff>419100</xdr:colOff>
                    <xdr:row>21</xdr:row>
                    <xdr:rowOff>238125</xdr:rowOff>
                  </to>
                </anchor>
              </controlPr>
            </control>
          </mc:Choice>
        </mc:AlternateContent>
        <mc:AlternateContent xmlns:mc="http://schemas.openxmlformats.org/markup-compatibility/2006">
          <mc:Choice Requires="x14">
            <control shapeId="10268" r:id="rId31" name="Check Box 28">
              <controlPr defaultSize="0" autoFill="0" autoLine="0" autoPict="0">
                <anchor moveWithCells="1">
                  <from>
                    <xdr:col>4</xdr:col>
                    <xdr:colOff>104775</xdr:colOff>
                    <xdr:row>21</xdr:row>
                    <xdr:rowOff>47625</xdr:rowOff>
                  </from>
                  <to>
                    <xdr:col>4</xdr:col>
                    <xdr:colOff>381000</xdr:colOff>
                    <xdr:row>21</xdr:row>
                    <xdr:rowOff>238125</xdr:rowOff>
                  </to>
                </anchor>
              </controlPr>
            </control>
          </mc:Choice>
        </mc:AlternateContent>
        <mc:AlternateContent xmlns:mc="http://schemas.openxmlformats.org/markup-compatibility/2006">
          <mc:Choice Requires="x14">
            <control shapeId="10269" r:id="rId32" name="Check Box 29">
              <controlPr defaultSize="0" autoFill="0" autoLine="0" autoPict="0">
                <anchor moveWithCells="1">
                  <from>
                    <xdr:col>2</xdr:col>
                    <xdr:colOff>133350</xdr:colOff>
                    <xdr:row>22</xdr:row>
                    <xdr:rowOff>47625</xdr:rowOff>
                  </from>
                  <to>
                    <xdr:col>2</xdr:col>
                    <xdr:colOff>419100</xdr:colOff>
                    <xdr:row>22</xdr:row>
                    <xdr:rowOff>238125</xdr:rowOff>
                  </to>
                </anchor>
              </controlPr>
            </control>
          </mc:Choice>
        </mc:AlternateContent>
        <mc:AlternateContent xmlns:mc="http://schemas.openxmlformats.org/markup-compatibility/2006">
          <mc:Choice Requires="x14">
            <control shapeId="10270" r:id="rId33" name="Check Box 30">
              <controlPr defaultSize="0" autoFill="0" autoLine="0" autoPict="0">
                <anchor moveWithCells="1">
                  <from>
                    <xdr:col>2</xdr:col>
                    <xdr:colOff>133350</xdr:colOff>
                    <xdr:row>22</xdr:row>
                    <xdr:rowOff>47625</xdr:rowOff>
                  </from>
                  <to>
                    <xdr:col>2</xdr:col>
                    <xdr:colOff>419100</xdr:colOff>
                    <xdr:row>22</xdr:row>
                    <xdr:rowOff>238125</xdr:rowOff>
                  </to>
                </anchor>
              </controlPr>
            </control>
          </mc:Choice>
        </mc:AlternateContent>
        <mc:AlternateContent xmlns:mc="http://schemas.openxmlformats.org/markup-compatibility/2006">
          <mc:Choice Requires="x14">
            <control shapeId="10271" r:id="rId34" name="Check Box 31">
              <controlPr defaultSize="0" autoFill="0" autoLine="0" autoPict="0">
                <anchor moveWithCells="1">
                  <from>
                    <xdr:col>4</xdr:col>
                    <xdr:colOff>104775</xdr:colOff>
                    <xdr:row>22</xdr:row>
                    <xdr:rowOff>47625</xdr:rowOff>
                  </from>
                  <to>
                    <xdr:col>4</xdr:col>
                    <xdr:colOff>381000</xdr:colOff>
                    <xdr:row>22</xdr:row>
                    <xdr:rowOff>238125</xdr:rowOff>
                  </to>
                </anchor>
              </controlPr>
            </control>
          </mc:Choice>
        </mc:AlternateContent>
        <mc:AlternateContent xmlns:mc="http://schemas.openxmlformats.org/markup-compatibility/2006">
          <mc:Choice Requires="x14">
            <control shapeId="10272" r:id="rId35" name="Check Box 32">
              <controlPr defaultSize="0" autoFill="0" autoLine="0" autoPict="0">
                <anchor moveWithCells="1">
                  <from>
                    <xdr:col>2</xdr:col>
                    <xdr:colOff>133350</xdr:colOff>
                    <xdr:row>23</xdr:row>
                    <xdr:rowOff>47625</xdr:rowOff>
                  </from>
                  <to>
                    <xdr:col>2</xdr:col>
                    <xdr:colOff>419100</xdr:colOff>
                    <xdr:row>23</xdr:row>
                    <xdr:rowOff>238125</xdr:rowOff>
                  </to>
                </anchor>
              </controlPr>
            </control>
          </mc:Choice>
        </mc:AlternateContent>
        <mc:AlternateContent xmlns:mc="http://schemas.openxmlformats.org/markup-compatibility/2006">
          <mc:Choice Requires="x14">
            <control shapeId="10273" r:id="rId36" name="Check Box 33">
              <controlPr defaultSize="0" autoFill="0" autoLine="0" autoPict="0">
                <anchor moveWithCells="1">
                  <from>
                    <xdr:col>2</xdr:col>
                    <xdr:colOff>133350</xdr:colOff>
                    <xdr:row>23</xdr:row>
                    <xdr:rowOff>47625</xdr:rowOff>
                  </from>
                  <to>
                    <xdr:col>2</xdr:col>
                    <xdr:colOff>419100</xdr:colOff>
                    <xdr:row>23</xdr:row>
                    <xdr:rowOff>238125</xdr:rowOff>
                  </to>
                </anchor>
              </controlPr>
            </control>
          </mc:Choice>
        </mc:AlternateContent>
        <mc:AlternateContent xmlns:mc="http://schemas.openxmlformats.org/markup-compatibility/2006">
          <mc:Choice Requires="x14">
            <control shapeId="10274" r:id="rId37" name="Check Box 34">
              <controlPr defaultSize="0" autoFill="0" autoLine="0" autoPict="0">
                <anchor moveWithCells="1">
                  <from>
                    <xdr:col>4</xdr:col>
                    <xdr:colOff>104775</xdr:colOff>
                    <xdr:row>23</xdr:row>
                    <xdr:rowOff>47625</xdr:rowOff>
                  </from>
                  <to>
                    <xdr:col>4</xdr:col>
                    <xdr:colOff>381000</xdr:colOff>
                    <xdr:row>23</xdr:row>
                    <xdr:rowOff>238125</xdr:rowOff>
                  </to>
                </anchor>
              </controlPr>
            </control>
          </mc:Choice>
        </mc:AlternateContent>
        <mc:AlternateContent xmlns:mc="http://schemas.openxmlformats.org/markup-compatibility/2006">
          <mc:Choice Requires="x14">
            <control shapeId="10275" r:id="rId38" name="Check Box 35">
              <controlPr defaultSize="0" autoFill="0" autoLine="0" autoPict="0">
                <anchor moveWithCells="1">
                  <from>
                    <xdr:col>2</xdr:col>
                    <xdr:colOff>133350</xdr:colOff>
                    <xdr:row>24</xdr:row>
                    <xdr:rowOff>47625</xdr:rowOff>
                  </from>
                  <to>
                    <xdr:col>2</xdr:col>
                    <xdr:colOff>419100</xdr:colOff>
                    <xdr:row>24</xdr:row>
                    <xdr:rowOff>238125</xdr:rowOff>
                  </to>
                </anchor>
              </controlPr>
            </control>
          </mc:Choice>
        </mc:AlternateContent>
        <mc:AlternateContent xmlns:mc="http://schemas.openxmlformats.org/markup-compatibility/2006">
          <mc:Choice Requires="x14">
            <control shapeId="10276" r:id="rId39" name="Check Box 36">
              <controlPr defaultSize="0" autoFill="0" autoLine="0" autoPict="0">
                <anchor moveWithCells="1">
                  <from>
                    <xdr:col>2</xdr:col>
                    <xdr:colOff>133350</xdr:colOff>
                    <xdr:row>24</xdr:row>
                    <xdr:rowOff>47625</xdr:rowOff>
                  </from>
                  <to>
                    <xdr:col>2</xdr:col>
                    <xdr:colOff>419100</xdr:colOff>
                    <xdr:row>24</xdr:row>
                    <xdr:rowOff>238125</xdr:rowOff>
                  </to>
                </anchor>
              </controlPr>
            </control>
          </mc:Choice>
        </mc:AlternateContent>
        <mc:AlternateContent xmlns:mc="http://schemas.openxmlformats.org/markup-compatibility/2006">
          <mc:Choice Requires="x14">
            <control shapeId="10277" r:id="rId40" name="Check Box 37">
              <controlPr defaultSize="0" autoFill="0" autoLine="0" autoPict="0">
                <anchor moveWithCells="1">
                  <from>
                    <xdr:col>4</xdr:col>
                    <xdr:colOff>104775</xdr:colOff>
                    <xdr:row>24</xdr:row>
                    <xdr:rowOff>47625</xdr:rowOff>
                  </from>
                  <to>
                    <xdr:col>4</xdr:col>
                    <xdr:colOff>381000</xdr:colOff>
                    <xdr:row>24</xdr:row>
                    <xdr:rowOff>238125</xdr:rowOff>
                  </to>
                </anchor>
              </controlPr>
            </control>
          </mc:Choice>
        </mc:AlternateContent>
        <mc:AlternateContent xmlns:mc="http://schemas.openxmlformats.org/markup-compatibility/2006">
          <mc:Choice Requires="x14">
            <control shapeId="10278" r:id="rId41" name="Check Box 38">
              <controlPr defaultSize="0" autoFill="0" autoLine="0" autoPict="0">
                <anchor moveWithCells="1">
                  <from>
                    <xdr:col>2</xdr:col>
                    <xdr:colOff>133350</xdr:colOff>
                    <xdr:row>25</xdr:row>
                    <xdr:rowOff>47625</xdr:rowOff>
                  </from>
                  <to>
                    <xdr:col>2</xdr:col>
                    <xdr:colOff>419100</xdr:colOff>
                    <xdr:row>25</xdr:row>
                    <xdr:rowOff>238125</xdr:rowOff>
                  </to>
                </anchor>
              </controlPr>
            </control>
          </mc:Choice>
        </mc:AlternateContent>
        <mc:AlternateContent xmlns:mc="http://schemas.openxmlformats.org/markup-compatibility/2006">
          <mc:Choice Requires="x14">
            <control shapeId="10279" r:id="rId42" name="Check Box 39">
              <controlPr defaultSize="0" autoFill="0" autoLine="0" autoPict="0">
                <anchor moveWithCells="1">
                  <from>
                    <xdr:col>2</xdr:col>
                    <xdr:colOff>133350</xdr:colOff>
                    <xdr:row>25</xdr:row>
                    <xdr:rowOff>47625</xdr:rowOff>
                  </from>
                  <to>
                    <xdr:col>2</xdr:col>
                    <xdr:colOff>419100</xdr:colOff>
                    <xdr:row>25</xdr:row>
                    <xdr:rowOff>238125</xdr:rowOff>
                  </to>
                </anchor>
              </controlPr>
            </control>
          </mc:Choice>
        </mc:AlternateContent>
        <mc:AlternateContent xmlns:mc="http://schemas.openxmlformats.org/markup-compatibility/2006">
          <mc:Choice Requires="x14">
            <control shapeId="10280" r:id="rId43" name="Check Box 40">
              <controlPr defaultSize="0" autoFill="0" autoLine="0" autoPict="0">
                <anchor moveWithCells="1">
                  <from>
                    <xdr:col>4</xdr:col>
                    <xdr:colOff>104775</xdr:colOff>
                    <xdr:row>25</xdr:row>
                    <xdr:rowOff>47625</xdr:rowOff>
                  </from>
                  <to>
                    <xdr:col>4</xdr:col>
                    <xdr:colOff>381000</xdr:colOff>
                    <xdr:row>25</xdr:row>
                    <xdr:rowOff>238125</xdr:rowOff>
                  </to>
                </anchor>
              </controlPr>
            </control>
          </mc:Choice>
        </mc:AlternateContent>
        <mc:AlternateContent xmlns:mc="http://schemas.openxmlformats.org/markup-compatibility/2006">
          <mc:Choice Requires="x14">
            <control shapeId="10281" r:id="rId44" name="Check Box 41">
              <controlPr defaultSize="0" autoFill="0" autoLine="0" autoPict="0">
                <anchor moveWithCells="1">
                  <from>
                    <xdr:col>2</xdr:col>
                    <xdr:colOff>133350</xdr:colOff>
                    <xdr:row>26</xdr:row>
                    <xdr:rowOff>47625</xdr:rowOff>
                  </from>
                  <to>
                    <xdr:col>2</xdr:col>
                    <xdr:colOff>419100</xdr:colOff>
                    <xdr:row>26</xdr:row>
                    <xdr:rowOff>238125</xdr:rowOff>
                  </to>
                </anchor>
              </controlPr>
            </control>
          </mc:Choice>
        </mc:AlternateContent>
        <mc:AlternateContent xmlns:mc="http://schemas.openxmlformats.org/markup-compatibility/2006">
          <mc:Choice Requires="x14">
            <control shapeId="10282" r:id="rId45" name="Check Box 42">
              <controlPr defaultSize="0" autoFill="0" autoLine="0" autoPict="0">
                <anchor moveWithCells="1">
                  <from>
                    <xdr:col>2</xdr:col>
                    <xdr:colOff>133350</xdr:colOff>
                    <xdr:row>26</xdr:row>
                    <xdr:rowOff>47625</xdr:rowOff>
                  </from>
                  <to>
                    <xdr:col>2</xdr:col>
                    <xdr:colOff>419100</xdr:colOff>
                    <xdr:row>26</xdr:row>
                    <xdr:rowOff>238125</xdr:rowOff>
                  </to>
                </anchor>
              </controlPr>
            </control>
          </mc:Choice>
        </mc:AlternateContent>
        <mc:AlternateContent xmlns:mc="http://schemas.openxmlformats.org/markup-compatibility/2006">
          <mc:Choice Requires="x14">
            <control shapeId="10283" r:id="rId46" name="Check Box 43">
              <controlPr defaultSize="0" autoFill="0" autoLine="0" autoPict="0">
                <anchor moveWithCells="1">
                  <from>
                    <xdr:col>4</xdr:col>
                    <xdr:colOff>104775</xdr:colOff>
                    <xdr:row>26</xdr:row>
                    <xdr:rowOff>47625</xdr:rowOff>
                  </from>
                  <to>
                    <xdr:col>4</xdr:col>
                    <xdr:colOff>381000</xdr:colOff>
                    <xdr:row>26</xdr:row>
                    <xdr:rowOff>238125</xdr:rowOff>
                  </to>
                </anchor>
              </controlPr>
            </control>
          </mc:Choice>
        </mc:AlternateContent>
        <mc:AlternateContent xmlns:mc="http://schemas.openxmlformats.org/markup-compatibility/2006">
          <mc:Choice Requires="x14">
            <control shapeId="10284" r:id="rId47" name="Check Box 44">
              <controlPr defaultSize="0" autoFill="0" autoLine="0" autoPict="0">
                <anchor moveWithCells="1">
                  <from>
                    <xdr:col>2</xdr:col>
                    <xdr:colOff>133350</xdr:colOff>
                    <xdr:row>12</xdr:row>
                    <xdr:rowOff>47625</xdr:rowOff>
                  </from>
                  <to>
                    <xdr:col>2</xdr:col>
                    <xdr:colOff>419100</xdr:colOff>
                    <xdr:row>12</xdr:row>
                    <xdr:rowOff>238125</xdr:rowOff>
                  </to>
                </anchor>
              </controlPr>
            </control>
          </mc:Choice>
        </mc:AlternateContent>
        <mc:AlternateContent xmlns:mc="http://schemas.openxmlformats.org/markup-compatibility/2006">
          <mc:Choice Requires="x14">
            <control shapeId="10285" r:id="rId48" name="Check Box 45">
              <controlPr defaultSize="0" autoFill="0" autoLine="0" autoPict="0">
                <anchor moveWithCells="1">
                  <from>
                    <xdr:col>2</xdr:col>
                    <xdr:colOff>133350</xdr:colOff>
                    <xdr:row>12</xdr:row>
                    <xdr:rowOff>47625</xdr:rowOff>
                  </from>
                  <to>
                    <xdr:col>2</xdr:col>
                    <xdr:colOff>419100</xdr:colOff>
                    <xdr:row>12</xdr:row>
                    <xdr:rowOff>238125</xdr:rowOff>
                  </to>
                </anchor>
              </controlPr>
            </control>
          </mc:Choice>
        </mc:AlternateContent>
        <mc:AlternateContent xmlns:mc="http://schemas.openxmlformats.org/markup-compatibility/2006">
          <mc:Choice Requires="x14">
            <control shapeId="10286" r:id="rId49" name="Check Box 46">
              <controlPr defaultSize="0" autoFill="0" autoLine="0" autoPict="0">
                <anchor moveWithCells="1">
                  <from>
                    <xdr:col>4</xdr:col>
                    <xdr:colOff>104775</xdr:colOff>
                    <xdr:row>12</xdr:row>
                    <xdr:rowOff>47625</xdr:rowOff>
                  </from>
                  <to>
                    <xdr:col>4</xdr:col>
                    <xdr:colOff>381000</xdr:colOff>
                    <xdr:row>12</xdr:row>
                    <xdr:rowOff>238125</xdr:rowOff>
                  </to>
                </anchor>
              </controlPr>
            </control>
          </mc:Choice>
        </mc:AlternateContent>
        <mc:AlternateContent xmlns:mc="http://schemas.openxmlformats.org/markup-compatibility/2006">
          <mc:Choice Requires="x14">
            <control shapeId="10287" r:id="rId50" name="Check Box 47">
              <controlPr defaultSize="0" autoFill="0" autoLine="0" autoPict="0">
                <anchor moveWithCells="1">
                  <from>
                    <xdr:col>2</xdr:col>
                    <xdr:colOff>133350</xdr:colOff>
                    <xdr:row>13</xdr:row>
                    <xdr:rowOff>47625</xdr:rowOff>
                  </from>
                  <to>
                    <xdr:col>2</xdr:col>
                    <xdr:colOff>419100</xdr:colOff>
                    <xdr:row>13</xdr:row>
                    <xdr:rowOff>238125</xdr:rowOff>
                  </to>
                </anchor>
              </controlPr>
            </control>
          </mc:Choice>
        </mc:AlternateContent>
        <mc:AlternateContent xmlns:mc="http://schemas.openxmlformats.org/markup-compatibility/2006">
          <mc:Choice Requires="x14">
            <control shapeId="10288" r:id="rId51" name="Check Box 48">
              <controlPr defaultSize="0" autoFill="0" autoLine="0" autoPict="0">
                <anchor moveWithCells="1">
                  <from>
                    <xdr:col>2</xdr:col>
                    <xdr:colOff>133350</xdr:colOff>
                    <xdr:row>13</xdr:row>
                    <xdr:rowOff>47625</xdr:rowOff>
                  </from>
                  <to>
                    <xdr:col>2</xdr:col>
                    <xdr:colOff>419100</xdr:colOff>
                    <xdr:row>13</xdr:row>
                    <xdr:rowOff>238125</xdr:rowOff>
                  </to>
                </anchor>
              </controlPr>
            </control>
          </mc:Choice>
        </mc:AlternateContent>
        <mc:AlternateContent xmlns:mc="http://schemas.openxmlformats.org/markup-compatibility/2006">
          <mc:Choice Requires="x14">
            <control shapeId="10289" r:id="rId52" name="Check Box 49">
              <controlPr defaultSize="0" autoFill="0" autoLine="0" autoPict="0">
                <anchor moveWithCells="1">
                  <from>
                    <xdr:col>2</xdr:col>
                    <xdr:colOff>133350</xdr:colOff>
                    <xdr:row>13</xdr:row>
                    <xdr:rowOff>47625</xdr:rowOff>
                  </from>
                  <to>
                    <xdr:col>2</xdr:col>
                    <xdr:colOff>419100</xdr:colOff>
                    <xdr:row>13</xdr:row>
                    <xdr:rowOff>238125</xdr:rowOff>
                  </to>
                </anchor>
              </controlPr>
            </control>
          </mc:Choice>
        </mc:AlternateContent>
        <mc:AlternateContent xmlns:mc="http://schemas.openxmlformats.org/markup-compatibility/2006">
          <mc:Choice Requires="x14">
            <control shapeId="10290" r:id="rId53" name="Check Box 50">
              <controlPr defaultSize="0" autoFill="0" autoLine="0" autoPict="0">
                <anchor moveWithCells="1">
                  <from>
                    <xdr:col>4</xdr:col>
                    <xdr:colOff>104775</xdr:colOff>
                    <xdr:row>13</xdr:row>
                    <xdr:rowOff>47625</xdr:rowOff>
                  </from>
                  <to>
                    <xdr:col>4</xdr:col>
                    <xdr:colOff>381000</xdr:colOff>
                    <xdr:row>13</xdr:row>
                    <xdr:rowOff>238125</xdr:rowOff>
                  </to>
                </anchor>
              </controlPr>
            </control>
          </mc:Choice>
        </mc:AlternateContent>
        <mc:AlternateContent xmlns:mc="http://schemas.openxmlformats.org/markup-compatibility/2006">
          <mc:Choice Requires="x14">
            <control shapeId="10291" r:id="rId54" name="Check Box 51">
              <controlPr defaultSize="0" autoFill="0" autoLine="0" autoPict="0">
                <anchor moveWithCells="1">
                  <from>
                    <xdr:col>2</xdr:col>
                    <xdr:colOff>133350</xdr:colOff>
                    <xdr:row>14</xdr:row>
                    <xdr:rowOff>47625</xdr:rowOff>
                  </from>
                  <to>
                    <xdr:col>2</xdr:col>
                    <xdr:colOff>419100</xdr:colOff>
                    <xdr:row>14</xdr:row>
                    <xdr:rowOff>238125</xdr:rowOff>
                  </to>
                </anchor>
              </controlPr>
            </control>
          </mc:Choice>
        </mc:AlternateContent>
        <mc:AlternateContent xmlns:mc="http://schemas.openxmlformats.org/markup-compatibility/2006">
          <mc:Choice Requires="x14">
            <control shapeId="10292" r:id="rId55" name="Check Box 52">
              <controlPr defaultSize="0" autoFill="0" autoLine="0" autoPict="0">
                <anchor moveWithCells="1">
                  <from>
                    <xdr:col>2</xdr:col>
                    <xdr:colOff>133350</xdr:colOff>
                    <xdr:row>14</xdr:row>
                    <xdr:rowOff>47625</xdr:rowOff>
                  </from>
                  <to>
                    <xdr:col>2</xdr:col>
                    <xdr:colOff>419100</xdr:colOff>
                    <xdr:row>14</xdr:row>
                    <xdr:rowOff>238125</xdr:rowOff>
                  </to>
                </anchor>
              </controlPr>
            </control>
          </mc:Choice>
        </mc:AlternateContent>
        <mc:AlternateContent xmlns:mc="http://schemas.openxmlformats.org/markup-compatibility/2006">
          <mc:Choice Requires="x14">
            <control shapeId="10293" r:id="rId56" name="Check Box 53">
              <controlPr defaultSize="0" autoFill="0" autoLine="0" autoPict="0">
                <anchor moveWithCells="1">
                  <from>
                    <xdr:col>2</xdr:col>
                    <xdr:colOff>133350</xdr:colOff>
                    <xdr:row>14</xdr:row>
                    <xdr:rowOff>47625</xdr:rowOff>
                  </from>
                  <to>
                    <xdr:col>2</xdr:col>
                    <xdr:colOff>419100</xdr:colOff>
                    <xdr:row>14</xdr:row>
                    <xdr:rowOff>238125</xdr:rowOff>
                  </to>
                </anchor>
              </controlPr>
            </control>
          </mc:Choice>
        </mc:AlternateContent>
        <mc:AlternateContent xmlns:mc="http://schemas.openxmlformats.org/markup-compatibility/2006">
          <mc:Choice Requires="x14">
            <control shapeId="10294" r:id="rId57" name="Check Box 54">
              <controlPr defaultSize="0" autoFill="0" autoLine="0" autoPict="0">
                <anchor moveWithCells="1">
                  <from>
                    <xdr:col>4</xdr:col>
                    <xdr:colOff>104775</xdr:colOff>
                    <xdr:row>14</xdr:row>
                    <xdr:rowOff>47625</xdr:rowOff>
                  </from>
                  <to>
                    <xdr:col>4</xdr:col>
                    <xdr:colOff>381000</xdr:colOff>
                    <xdr:row>14</xdr:row>
                    <xdr:rowOff>238125</xdr:rowOff>
                  </to>
                </anchor>
              </controlPr>
            </control>
          </mc:Choice>
        </mc:AlternateContent>
        <mc:AlternateContent xmlns:mc="http://schemas.openxmlformats.org/markup-compatibility/2006">
          <mc:Choice Requires="x14">
            <control shapeId="10295" r:id="rId58" name="Check Box 55">
              <controlPr defaultSize="0" autoFill="0" autoLine="0" autoPict="0">
                <anchor moveWithCells="1">
                  <from>
                    <xdr:col>2</xdr:col>
                    <xdr:colOff>133350</xdr:colOff>
                    <xdr:row>15</xdr:row>
                    <xdr:rowOff>47625</xdr:rowOff>
                  </from>
                  <to>
                    <xdr:col>2</xdr:col>
                    <xdr:colOff>419100</xdr:colOff>
                    <xdr:row>15</xdr:row>
                    <xdr:rowOff>238125</xdr:rowOff>
                  </to>
                </anchor>
              </controlPr>
            </control>
          </mc:Choice>
        </mc:AlternateContent>
        <mc:AlternateContent xmlns:mc="http://schemas.openxmlformats.org/markup-compatibility/2006">
          <mc:Choice Requires="x14">
            <control shapeId="10296" r:id="rId59" name="Check Box 56">
              <controlPr defaultSize="0" autoFill="0" autoLine="0" autoPict="0">
                <anchor moveWithCells="1">
                  <from>
                    <xdr:col>2</xdr:col>
                    <xdr:colOff>133350</xdr:colOff>
                    <xdr:row>15</xdr:row>
                    <xdr:rowOff>47625</xdr:rowOff>
                  </from>
                  <to>
                    <xdr:col>2</xdr:col>
                    <xdr:colOff>419100</xdr:colOff>
                    <xdr:row>15</xdr:row>
                    <xdr:rowOff>238125</xdr:rowOff>
                  </to>
                </anchor>
              </controlPr>
            </control>
          </mc:Choice>
        </mc:AlternateContent>
        <mc:AlternateContent xmlns:mc="http://schemas.openxmlformats.org/markup-compatibility/2006">
          <mc:Choice Requires="x14">
            <control shapeId="10297" r:id="rId60" name="Check Box 57">
              <controlPr defaultSize="0" autoFill="0" autoLine="0" autoPict="0">
                <anchor moveWithCells="1">
                  <from>
                    <xdr:col>2</xdr:col>
                    <xdr:colOff>133350</xdr:colOff>
                    <xdr:row>15</xdr:row>
                    <xdr:rowOff>47625</xdr:rowOff>
                  </from>
                  <to>
                    <xdr:col>2</xdr:col>
                    <xdr:colOff>419100</xdr:colOff>
                    <xdr:row>15</xdr:row>
                    <xdr:rowOff>238125</xdr:rowOff>
                  </to>
                </anchor>
              </controlPr>
            </control>
          </mc:Choice>
        </mc:AlternateContent>
        <mc:AlternateContent xmlns:mc="http://schemas.openxmlformats.org/markup-compatibility/2006">
          <mc:Choice Requires="x14">
            <control shapeId="10298" r:id="rId61" name="Check Box 58">
              <controlPr defaultSize="0" autoFill="0" autoLine="0" autoPict="0">
                <anchor moveWithCells="1">
                  <from>
                    <xdr:col>4</xdr:col>
                    <xdr:colOff>104775</xdr:colOff>
                    <xdr:row>15</xdr:row>
                    <xdr:rowOff>47625</xdr:rowOff>
                  </from>
                  <to>
                    <xdr:col>4</xdr:col>
                    <xdr:colOff>381000</xdr:colOff>
                    <xdr:row>15</xdr:row>
                    <xdr:rowOff>238125</xdr:rowOff>
                  </to>
                </anchor>
              </controlPr>
            </control>
          </mc:Choice>
        </mc:AlternateContent>
        <mc:AlternateContent xmlns:mc="http://schemas.openxmlformats.org/markup-compatibility/2006">
          <mc:Choice Requires="x14">
            <control shapeId="10299" r:id="rId62" name="Check Box 59">
              <controlPr defaultSize="0" autoFill="0" autoLine="0" autoPict="0">
                <anchor moveWithCells="1">
                  <from>
                    <xdr:col>2</xdr:col>
                    <xdr:colOff>133350</xdr:colOff>
                    <xdr:row>16</xdr:row>
                    <xdr:rowOff>47625</xdr:rowOff>
                  </from>
                  <to>
                    <xdr:col>2</xdr:col>
                    <xdr:colOff>419100</xdr:colOff>
                    <xdr:row>16</xdr:row>
                    <xdr:rowOff>238125</xdr:rowOff>
                  </to>
                </anchor>
              </controlPr>
            </control>
          </mc:Choice>
        </mc:AlternateContent>
        <mc:AlternateContent xmlns:mc="http://schemas.openxmlformats.org/markup-compatibility/2006">
          <mc:Choice Requires="x14">
            <control shapeId="10300" r:id="rId63" name="Check Box 60">
              <controlPr defaultSize="0" autoFill="0" autoLine="0" autoPict="0">
                <anchor moveWithCells="1">
                  <from>
                    <xdr:col>2</xdr:col>
                    <xdr:colOff>133350</xdr:colOff>
                    <xdr:row>16</xdr:row>
                    <xdr:rowOff>47625</xdr:rowOff>
                  </from>
                  <to>
                    <xdr:col>2</xdr:col>
                    <xdr:colOff>419100</xdr:colOff>
                    <xdr:row>16</xdr:row>
                    <xdr:rowOff>238125</xdr:rowOff>
                  </to>
                </anchor>
              </controlPr>
            </control>
          </mc:Choice>
        </mc:AlternateContent>
        <mc:AlternateContent xmlns:mc="http://schemas.openxmlformats.org/markup-compatibility/2006">
          <mc:Choice Requires="x14">
            <control shapeId="10301" r:id="rId64" name="Check Box 61">
              <controlPr defaultSize="0" autoFill="0" autoLine="0" autoPict="0">
                <anchor moveWithCells="1">
                  <from>
                    <xdr:col>2</xdr:col>
                    <xdr:colOff>133350</xdr:colOff>
                    <xdr:row>16</xdr:row>
                    <xdr:rowOff>47625</xdr:rowOff>
                  </from>
                  <to>
                    <xdr:col>2</xdr:col>
                    <xdr:colOff>419100</xdr:colOff>
                    <xdr:row>16</xdr:row>
                    <xdr:rowOff>238125</xdr:rowOff>
                  </to>
                </anchor>
              </controlPr>
            </control>
          </mc:Choice>
        </mc:AlternateContent>
        <mc:AlternateContent xmlns:mc="http://schemas.openxmlformats.org/markup-compatibility/2006">
          <mc:Choice Requires="x14">
            <control shapeId="10302" r:id="rId65" name="Check Box 62">
              <controlPr defaultSize="0" autoFill="0" autoLine="0" autoPict="0">
                <anchor moveWithCells="1">
                  <from>
                    <xdr:col>4</xdr:col>
                    <xdr:colOff>104775</xdr:colOff>
                    <xdr:row>16</xdr:row>
                    <xdr:rowOff>47625</xdr:rowOff>
                  </from>
                  <to>
                    <xdr:col>4</xdr:col>
                    <xdr:colOff>381000</xdr:colOff>
                    <xdr:row>16</xdr:row>
                    <xdr:rowOff>238125</xdr:rowOff>
                  </to>
                </anchor>
              </controlPr>
            </control>
          </mc:Choice>
        </mc:AlternateContent>
        <mc:AlternateContent xmlns:mc="http://schemas.openxmlformats.org/markup-compatibility/2006">
          <mc:Choice Requires="x14">
            <control shapeId="10303" r:id="rId66" name="Check Box 63">
              <controlPr defaultSize="0" autoFill="0" autoLine="0" autoPict="0">
                <anchor moveWithCells="1">
                  <from>
                    <xdr:col>2</xdr:col>
                    <xdr:colOff>133350</xdr:colOff>
                    <xdr:row>17</xdr:row>
                    <xdr:rowOff>47625</xdr:rowOff>
                  </from>
                  <to>
                    <xdr:col>2</xdr:col>
                    <xdr:colOff>419100</xdr:colOff>
                    <xdr:row>17</xdr:row>
                    <xdr:rowOff>238125</xdr:rowOff>
                  </to>
                </anchor>
              </controlPr>
            </control>
          </mc:Choice>
        </mc:AlternateContent>
        <mc:AlternateContent xmlns:mc="http://schemas.openxmlformats.org/markup-compatibility/2006">
          <mc:Choice Requires="x14">
            <control shapeId="10304" r:id="rId67" name="Check Box 64">
              <controlPr defaultSize="0" autoFill="0" autoLine="0" autoPict="0">
                <anchor moveWithCells="1">
                  <from>
                    <xdr:col>2</xdr:col>
                    <xdr:colOff>133350</xdr:colOff>
                    <xdr:row>17</xdr:row>
                    <xdr:rowOff>47625</xdr:rowOff>
                  </from>
                  <to>
                    <xdr:col>2</xdr:col>
                    <xdr:colOff>419100</xdr:colOff>
                    <xdr:row>17</xdr:row>
                    <xdr:rowOff>238125</xdr:rowOff>
                  </to>
                </anchor>
              </controlPr>
            </control>
          </mc:Choice>
        </mc:AlternateContent>
        <mc:AlternateContent xmlns:mc="http://schemas.openxmlformats.org/markup-compatibility/2006">
          <mc:Choice Requires="x14">
            <control shapeId="10305" r:id="rId68" name="Check Box 65">
              <controlPr defaultSize="0" autoFill="0" autoLine="0" autoPict="0">
                <anchor moveWithCells="1">
                  <from>
                    <xdr:col>2</xdr:col>
                    <xdr:colOff>133350</xdr:colOff>
                    <xdr:row>17</xdr:row>
                    <xdr:rowOff>47625</xdr:rowOff>
                  </from>
                  <to>
                    <xdr:col>2</xdr:col>
                    <xdr:colOff>419100</xdr:colOff>
                    <xdr:row>17</xdr:row>
                    <xdr:rowOff>238125</xdr:rowOff>
                  </to>
                </anchor>
              </controlPr>
            </control>
          </mc:Choice>
        </mc:AlternateContent>
        <mc:AlternateContent xmlns:mc="http://schemas.openxmlformats.org/markup-compatibility/2006">
          <mc:Choice Requires="x14">
            <control shapeId="10306" r:id="rId69" name="Check Box 66">
              <controlPr defaultSize="0" autoFill="0" autoLine="0" autoPict="0">
                <anchor moveWithCells="1">
                  <from>
                    <xdr:col>4</xdr:col>
                    <xdr:colOff>104775</xdr:colOff>
                    <xdr:row>17</xdr:row>
                    <xdr:rowOff>47625</xdr:rowOff>
                  </from>
                  <to>
                    <xdr:col>4</xdr:col>
                    <xdr:colOff>381000</xdr:colOff>
                    <xdr:row>17</xdr:row>
                    <xdr:rowOff>238125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28"/>
  <sheetViews>
    <sheetView view="pageBreakPreview" topLeftCell="A19" zoomScaleNormal="100" zoomScaleSheetLayoutView="100" workbookViewId="0">
      <selection activeCell="I11" sqref="I11"/>
    </sheetView>
  </sheetViews>
  <sheetFormatPr defaultRowHeight="18.75"/>
  <cols>
    <col min="1" max="1" width="5.375" style="1" customWidth="1"/>
    <col min="2" max="8" width="10.75" style="1" customWidth="1"/>
    <col min="9" max="9" width="9.25" style="1" customWidth="1"/>
  </cols>
  <sheetData>
    <row r="1" spans="1:9">
      <c r="A1" s="11"/>
      <c r="B1" s="11"/>
      <c r="C1" s="11"/>
      <c r="D1" s="11"/>
      <c r="E1" s="11"/>
      <c r="F1" s="11"/>
      <c r="G1" s="11"/>
      <c r="H1" s="11"/>
      <c r="I1" s="11"/>
    </row>
    <row r="2" spans="1:9" ht="18.75" customHeight="1">
      <c r="A2" s="221" t="s">
        <v>199</v>
      </c>
      <c r="B2" s="221"/>
      <c r="C2" s="221"/>
      <c r="D2" s="221"/>
      <c r="E2" s="221"/>
      <c r="F2" s="221"/>
      <c r="G2" s="221"/>
      <c r="H2" s="221"/>
    </row>
    <row r="3" spans="1:9">
      <c r="B3" s="2"/>
    </row>
    <row r="4" spans="1:9" ht="18.75" customHeight="1">
      <c r="C4" s="4"/>
      <c r="D4" s="4"/>
      <c r="E4" s="4"/>
      <c r="F4" s="187" t="s">
        <v>5</v>
      </c>
      <c r="G4" s="187"/>
      <c r="H4" s="187"/>
    </row>
    <row r="5" spans="1:9">
      <c r="B5" s="2"/>
    </row>
    <row r="6" spans="1:9">
      <c r="B6" s="227" t="s">
        <v>6</v>
      </c>
      <c r="C6" s="228"/>
      <c r="D6" s="228"/>
      <c r="E6" s="228"/>
      <c r="F6" s="228"/>
      <c r="G6" s="228"/>
    </row>
    <row r="7" spans="1:9">
      <c r="B7" s="2"/>
    </row>
    <row r="8" spans="1:9">
      <c r="B8" s="2"/>
    </row>
    <row r="9" spans="1:9">
      <c r="C9" s="4"/>
      <c r="D9" s="4"/>
      <c r="E9" s="13" t="s">
        <v>7</v>
      </c>
      <c r="F9" s="178">
        <f>'建設工事請負契約書 '!F45:I45</f>
        <v>0</v>
      </c>
      <c r="G9" s="229"/>
      <c r="H9" s="229"/>
    </row>
    <row r="10" spans="1:9">
      <c r="C10" s="4"/>
      <c r="D10" s="4"/>
      <c r="E10" s="13" t="s">
        <v>8</v>
      </c>
      <c r="F10" s="178">
        <f>'建設工事請負契約書 '!F46:I46</f>
        <v>0</v>
      </c>
      <c r="G10" s="229"/>
      <c r="H10" s="229"/>
    </row>
    <row r="11" spans="1:9">
      <c r="C11" s="4"/>
      <c r="D11" s="4"/>
      <c r="E11" s="13" t="s">
        <v>9</v>
      </c>
      <c r="F11" s="178">
        <f>'建設工事請負契約書 '!F47:I47</f>
        <v>0</v>
      </c>
      <c r="G11" s="229"/>
      <c r="H11" s="229"/>
    </row>
    <row r="12" spans="1:9">
      <c r="B12" s="2"/>
    </row>
    <row r="13" spans="1:9">
      <c r="B13" s="2"/>
    </row>
    <row r="14" spans="1:9" ht="37.5" customHeight="1">
      <c r="A14" s="222" t="str">
        <f>"　"&amp;基本事項入力!A3&amp;"第 "&amp;基本事項入力!C3&amp;" 号　"&amp;基本事項入力!C4&amp;"に係る契約保証金を次の事由により免除してくださるよう申請します。"</f>
        <v>　工事番号第  号　に係る契約保証金を次の事由により免除してくださるよう申請します。</v>
      </c>
      <c r="B14" s="222"/>
      <c r="C14" s="222"/>
      <c r="D14" s="222"/>
      <c r="E14" s="222"/>
      <c r="F14" s="222"/>
      <c r="G14" s="222"/>
      <c r="H14" s="222"/>
    </row>
    <row r="15" spans="1:9">
      <c r="B15" s="2"/>
    </row>
    <row r="16" spans="1:9">
      <c r="A16" s="224" t="s">
        <v>10</v>
      </c>
      <c r="B16" s="224"/>
      <c r="C16" s="224"/>
      <c r="D16" s="224"/>
      <c r="E16" s="224"/>
      <c r="F16" s="224"/>
      <c r="G16" s="224"/>
    </row>
    <row r="17" spans="1:10" ht="26.25" customHeight="1">
      <c r="A17" s="29" t="s">
        <v>92</v>
      </c>
      <c r="B17" s="225" t="s">
        <v>90</v>
      </c>
      <c r="C17" s="225"/>
      <c r="D17" s="225"/>
      <c r="E17" s="225"/>
      <c r="F17" s="225"/>
      <c r="G17" s="225"/>
      <c r="H17" s="225"/>
    </row>
    <row r="18" spans="1:10">
      <c r="A18" s="21"/>
      <c r="B18" s="24"/>
      <c r="C18" s="21"/>
      <c r="D18" s="21"/>
      <c r="E18" s="21"/>
      <c r="F18" s="21"/>
      <c r="G18" s="21"/>
      <c r="H18" s="21"/>
    </row>
    <row r="19" spans="1:10" ht="18.75" customHeight="1">
      <c r="A19" s="29" t="s">
        <v>91</v>
      </c>
      <c r="B19" s="225" t="s">
        <v>93</v>
      </c>
      <c r="C19" s="225"/>
      <c r="D19" s="225"/>
      <c r="E19" s="225"/>
      <c r="F19" s="225"/>
      <c r="G19" s="225"/>
      <c r="H19" s="225"/>
    </row>
    <row r="20" spans="1:10">
      <c r="B20" s="2"/>
    </row>
    <row r="21" spans="1:10" ht="45" customHeight="1">
      <c r="A21" s="30" t="s">
        <v>95</v>
      </c>
      <c r="B21" s="226" t="s">
        <v>94</v>
      </c>
      <c r="C21" s="226"/>
      <c r="D21" s="226"/>
      <c r="E21" s="226"/>
      <c r="F21" s="226"/>
      <c r="G21" s="226"/>
      <c r="H21" s="226"/>
    </row>
    <row r="22" spans="1:10" ht="18.75" customHeight="1">
      <c r="A22" s="220" t="s">
        <v>11</v>
      </c>
      <c r="B22" s="220"/>
      <c r="C22" s="220" t="s">
        <v>12</v>
      </c>
      <c r="D22" s="220"/>
      <c r="E22" s="28" t="s">
        <v>13</v>
      </c>
      <c r="F22" s="28" t="s">
        <v>14</v>
      </c>
      <c r="G22" s="28" t="s">
        <v>15</v>
      </c>
      <c r="H22" s="28" t="s">
        <v>16</v>
      </c>
      <c r="J22" s="1"/>
    </row>
    <row r="23" spans="1:10" ht="50.25" customHeight="1">
      <c r="A23" s="223"/>
      <c r="B23" s="223"/>
      <c r="C23" s="220"/>
      <c r="D23" s="220"/>
      <c r="E23" s="28"/>
      <c r="F23" s="28"/>
      <c r="G23" s="28"/>
      <c r="H23" s="28"/>
      <c r="J23" s="1"/>
    </row>
    <row r="24" spans="1:10" ht="58.5" customHeight="1">
      <c r="A24" s="223"/>
      <c r="B24" s="223"/>
      <c r="C24" s="220"/>
      <c r="D24" s="220"/>
      <c r="E24" s="28"/>
      <c r="F24" s="28"/>
      <c r="G24" s="28"/>
      <c r="H24" s="28"/>
      <c r="J24" s="1"/>
    </row>
    <row r="25" spans="1:10">
      <c r="B25" s="2"/>
    </row>
    <row r="26" spans="1:10" ht="29.25" customHeight="1">
      <c r="A26" s="31" t="s">
        <v>96</v>
      </c>
      <c r="B26" s="219" t="s">
        <v>99</v>
      </c>
      <c r="C26" s="219"/>
      <c r="D26" s="219"/>
      <c r="E26" s="219"/>
      <c r="F26" s="219"/>
      <c r="G26" s="219"/>
      <c r="H26" s="219"/>
    </row>
    <row r="27" spans="1:10" ht="35.25" customHeight="1">
      <c r="A27" s="32" t="s">
        <v>97</v>
      </c>
      <c r="B27" s="219" t="s">
        <v>98</v>
      </c>
      <c r="C27" s="219"/>
      <c r="D27" s="219"/>
      <c r="E27" s="219"/>
      <c r="F27" s="219"/>
      <c r="G27" s="219"/>
      <c r="H27" s="219"/>
    </row>
    <row r="28" spans="1:10">
      <c r="B28" s="2"/>
    </row>
  </sheetData>
  <mergeCells count="19">
    <mergeCell ref="A2:H2"/>
    <mergeCell ref="A14:H14"/>
    <mergeCell ref="A22:B22"/>
    <mergeCell ref="A23:B23"/>
    <mergeCell ref="A24:B24"/>
    <mergeCell ref="A16:G16"/>
    <mergeCell ref="B19:H19"/>
    <mergeCell ref="B21:H21"/>
    <mergeCell ref="B6:G6"/>
    <mergeCell ref="F4:H4"/>
    <mergeCell ref="B17:H17"/>
    <mergeCell ref="F9:H9"/>
    <mergeCell ref="F10:H10"/>
    <mergeCell ref="F11:H11"/>
    <mergeCell ref="B26:H26"/>
    <mergeCell ref="B27:H27"/>
    <mergeCell ref="C22:D22"/>
    <mergeCell ref="C23:D23"/>
    <mergeCell ref="C24:D24"/>
  </mergeCells>
  <phoneticPr fontId="20"/>
  <pageMargins left="0.7" right="0.7" top="0.75" bottom="0.75" header="0.3" footer="0.3"/>
  <pageSetup paperSize="9" orientation="portrait" r:id="rId1"/>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6"/>
  <sheetViews>
    <sheetView view="pageBreakPreview" zoomScaleNormal="100" zoomScaleSheetLayoutView="100" workbookViewId="0">
      <selection activeCell="O8" sqref="O8"/>
    </sheetView>
  </sheetViews>
  <sheetFormatPr defaultRowHeight="18.75"/>
  <cols>
    <col min="1" max="1" width="0.875" style="38" customWidth="1"/>
    <col min="2" max="2" width="16.875" style="38" customWidth="1"/>
    <col min="3" max="3" width="0.875" style="38" customWidth="1"/>
    <col min="4" max="4" width="9" style="38"/>
    <col min="5" max="5" width="9.75" style="38" customWidth="1"/>
    <col min="6" max="6" width="8.375" style="38" customWidth="1"/>
    <col min="7" max="7" width="7.5" style="38" customWidth="1"/>
    <col min="8" max="8" width="8.25" style="38" customWidth="1"/>
    <col min="9" max="9" width="5.75" style="38" customWidth="1"/>
    <col min="10" max="11" width="9" style="38"/>
    <col min="12" max="12" width="5.25" style="38" customWidth="1"/>
  </cols>
  <sheetData>
    <row r="1" spans="1:12" s="38" customFormat="1" ht="13.5">
      <c r="L1" s="39" t="s">
        <v>187</v>
      </c>
    </row>
    <row r="2" spans="1:12" s="38" customFormat="1" ht="13.5"/>
    <row r="3" spans="1:12" s="38" customFormat="1" ht="17.25">
      <c r="B3" s="40" t="s">
        <v>178</v>
      </c>
      <c r="C3" s="41"/>
    </row>
    <row r="4" spans="1:12" s="38" customFormat="1" ht="13.5">
      <c r="H4" s="66" t="s">
        <v>208</v>
      </c>
      <c r="I4" s="230">
        <f>'建設工事請負契約書 '!F45:I45</f>
        <v>0</v>
      </c>
      <c r="J4" s="231"/>
      <c r="K4" s="231"/>
      <c r="L4" s="231"/>
    </row>
    <row r="5" spans="1:12" s="38" customFormat="1" ht="13.5">
      <c r="I5" s="230">
        <f>'建設工事請負契約書 '!F46:I46</f>
        <v>0</v>
      </c>
      <c r="J5" s="231"/>
      <c r="K5" s="231"/>
      <c r="L5" s="231"/>
    </row>
    <row r="6" spans="1:12" s="38" customFormat="1" ht="13.5">
      <c r="I6" s="230">
        <f>'建設工事請負契約書 '!F47:I47</f>
        <v>0</v>
      </c>
      <c r="J6" s="231"/>
      <c r="K6" s="231"/>
      <c r="L6" s="99" t="s">
        <v>209</v>
      </c>
    </row>
    <row r="7" spans="1:12" s="38" customFormat="1" ht="13.5"/>
    <row r="8" spans="1:12" s="38" customFormat="1" ht="13.5"/>
    <row r="9" spans="1:12" s="38" customFormat="1" ht="13.5"/>
    <row r="10" spans="1:12" s="38" customFormat="1" ht="17.25">
      <c r="B10" s="247" t="s">
        <v>137</v>
      </c>
      <c r="C10" s="247"/>
      <c r="D10" s="247"/>
      <c r="E10" s="247"/>
      <c r="F10" s="247"/>
      <c r="G10" s="247"/>
      <c r="H10" s="247"/>
      <c r="I10" s="247"/>
      <c r="J10" s="247"/>
      <c r="K10" s="247"/>
      <c r="L10" s="247"/>
    </row>
    <row r="11" spans="1:12" s="38" customFormat="1" ht="13.5"/>
    <row r="12" spans="1:12" s="38" customFormat="1" ht="13.5"/>
    <row r="13" spans="1:12" s="38" customFormat="1" ht="13.5">
      <c r="B13" s="38" t="s">
        <v>138</v>
      </c>
    </row>
    <row r="14" spans="1:12" s="38" customFormat="1" ht="9.9499999999999993" customHeight="1"/>
    <row r="15" spans="1:12" s="38" customFormat="1" ht="9.9499999999999993" customHeight="1">
      <c r="A15" s="42"/>
      <c r="B15" s="248" t="s">
        <v>139</v>
      </c>
      <c r="C15" s="43"/>
      <c r="D15" s="251" t="str">
        <f>"工事第"&amp;基本事項入力!C3&amp;"号　　"&amp;基本事項入力!C4</f>
        <v>工事第号　　</v>
      </c>
      <c r="E15" s="251"/>
      <c r="F15" s="251"/>
      <c r="G15" s="251"/>
      <c r="H15" s="251"/>
      <c r="I15" s="251"/>
      <c r="J15" s="251"/>
      <c r="K15" s="251"/>
      <c r="L15" s="251"/>
    </row>
    <row r="16" spans="1:12" s="38" customFormat="1" ht="13.5">
      <c r="A16" s="44"/>
      <c r="B16" s="249"/>
      <c r="C16" s="45"/>
      <c r="D16" s="251"/>
      <c r="E16" s="251"/>
      <c r="F16" s="251"/>
      <c r="G16" s="251"/>
      <c r="H16" s="251"/>
      <c r="I16" s="251"/>
      <c r="J16" s="251"/>
      <c r="K16" s="251"/>
      <c r="L16" s="251"/>
    </row>
    <row r="17" spans="1:12" s="38" customFormat="1" ht="15" customHeight="1">
      <c r="A17" s="46"/>
      <c r="B17" s="250"/>
      <c r="C17" s="47"/>
      <c r="D17" s="251"/>
      <c r="E17" s="251"/>
      <c r="F17" s="251"/>
      <c r="G17" s="251"/>
      <c r="H17" s="251"/>
      <c r="I17" s="251"/>
      <c r="J17" s="251"/>
      <c r="K17" s="251"/>
      <c r="L17" s="251"/>
    </row>
    <row r="18" spans="1:12" s="38" customFormat="1" ht="9.9499999999999993" customHeight="1">
      <c r="A18" s="42"/>
      <c r="B18" s="232" t="s">
        <v>140</v>
      </c>
      <c r="C18" s="48"/>
      <c r="D18" s="234">
        <f>基本事項入力!C5</f>
        <v>0</v>
      </c>
      <c r="E18" s="234"/>
      <c r="F18" s="234"/>
      <c r="G18" s="234"/>
      <c r="H18" s="234"/>
      <c r="I18" s="234"/>
      <c r="J18" s="234"/>
      <c r="K18" s="234"/>
      <c r="L18" s="234"/>
    </row>
    <row r="19" spans="1:12" s="38" customFormat="1" ht="13.5">
      <c r="A19" s="44"/>
      <c r="B19" s="232"/>
      <c r="C19" s="48"/>
      <c r="D19" s="234"/>
      <c r="E19" s="234"/>
      <c r="F19" s="234"/>
      <c r="G19" s="234"/>
      <c r="H19" s="234"/>
      <c r="I19" s="234"/>
      <c r="J19" s="234"/>
      <c r="K19" s="234"/>
      <c r="L19" s="234"/>
    </row>
    <row r="20" spans="1:12" s="38" customFormat="1" ht="15" customHeight="1">
      <c r="A20" s="46"/>
      <c r="B20" s="232"/>
      <c r="C20" s="49"/>
      <c r="D20" s="234"/>
      <c r="E20" s="234"/>
      <c r="F20" s="234"/>
      <c r="G20" s="234"/>
      <c r="H20" s="234"/>
      <c r="I20" s="234"/>
      <c r="J20" s="234"/>
      <c r="K20" s="234"/>
      <c r="L20" s="234"/>
    </row>
    <row r="21" spans="1:12" s="38" customFormat="1" ht="9.9499999999999993" customHeight="1">
      <c r="A21" s="42"/>
      <c r="B21" s="232" t="s">
        <v>141</v>
      </c>
      <c r="C21" s="48"/>
      <c r="D21" s="233">
        <f>基本事項入力!C6</f>
        <v>0</v>
      </c>
      <c r="E21" s="234"/>
      <c r="F21" s="234"/>
      <c r="G21" s="235" t="s">
        <v>142</v>
      </c>
      <c r="H21" s="236"/>
      <c r="I21" s="50"/>
      <c r="J21" s="241">
        <f>基本事項入力!C9</f>
        <v>0</v>
      </c>
      <c r="K21" s="241"/>
      <c r="L21" s="242"/>
    </row>
    <row r="22" spans="1:12" s="38" customFormat="1" ht="13.5" customHeight="1">
      <c r="A22" s="44"/>
      <c r="B22" s="232"/>
      <c r="C22" s="48"/>
      <c r="D22" s="234"/>
      <c r="E22" s="234"/>
      <c r="F22" s="234"/>
      <c r="G22" s="237"/>
      <c r="H22" s="238"/>
      <c r="I22" s="51"/>
      <c r="J22" s="243"/>
      <c r="K22" s="243"/>
      <c r="L22" s="244"/>
    </row>
    <row r="23" spans="1:12" s="38" customFormat="1" ht="15" customHeight="1">
      <c r="A23" s="46"/>
      <c r="B23" s="232"/>
      <c r="C23" s="49"/>
      <c r="D23" s="234"/>
      <c r="E23" s="234"/>
      <c r="F23" s="234"/>
      <c r="G23" s="239"/>
      <c r="H23" s="240"/>
      <c r="I23" s="52"/>
      <c r="J23" s="245"/>
      <c r="K23" s="245"/>
      <c r="L23" s="246"/>
    </row>
    <row r="24" spans="1:12" s="38" customFormat="1" ht="9.9499999999999993" customHeight="1">
      <c r="A24" s="42"/>
      <c r="B24" s="232" t="s">
        <v>143</v>
      </c>
      <c r="C24" s="53"/>
      <c r="D24" s="262" t="str">
        <f>基本事項入力!C7</f>
        <v/>
      </c>
      <c r="E24" s="259"/>
      <c r="F24" s="259"/>
      <c r="G24" s="259" t="s">
        <v>190</v>
      </c>
      <c r="H24" s="265" t="e">
        <f>基本事項入力!F7</f>
        <v>#VALUE!</v>
      </c>
      <c r="I24" s="259"/>
      <c r="J24" s="259"/>
      <c r="K24" s="266" t="s">
        <v>191</v>
      </c>
      <c r="L24" s="267"/>
    </row>
    <row r="25" spans="1:12" s="38" customFormat="1" ht="13.5">
      <c r="A25" s="44"/>
      <c r="B25" s="232"/>
      <c r="C25" s="53"/>
      <c r="D25" s="263"/>
      <c r="E25" s="260"/>
      <c r="F25" s="260"/>
      <c r="G25" s="260"/>
      <c r="H25" s="260"/>
      <c r="I25" s="260"/>
      <c r="J25" s="260"/>
      <c r="K25" s="268"/>
      <c r="L25" s="258"/>
    </row>
    <row r="26" spans="1:12" s="38" customFormat="1" ht="15" customHeight="1">
      <c r="A26" s="46"/>
      <c r="B26" s="232"/>
      <c r="C26" s="54"/>
      <c r="D26" s="264"/>
      <c r="E26" s="261"/>
      <c r="F26" s="261"/>
      <c r="G26" s="261"/>
      <c r="H26" s="261"/>
      <c r="I26" s="261"/>
      <c r="J26" s="261"/>
      <c r="K26" s="269"/>
      <c r="L26" s="270"/>
    </row>
    <row r="27" spans="1:12" s="38" customFormat="1" ht="9.9499999999999993" customHeight="1">
      <c r="A27" s="42"/>
      <c r="D27" s="272"/>
      <c r="E27" s="273"/>
      <c r="F27" s="42"/>
      <c r="G27" s="55"/>
      <c r="K27" s="42"/>
      <c r="L27" s="56"/>
    </row>
    <row r="28" spans="1:12" s="38" customFormat="1" ht="13.5">
      <c r="A28" s="44"/>
      <c r="D28" s="274"/>
      <c r="E28" s="275"/>
      <c r="F28" s="44"/>
      <c r="G28" s="255" t="s">
        <v>144</v>
      </c>
      <c r="H28" s="257"/>
      <c r="I28" s="257"/>
      <c r="K28" s="44"/>
      <c r="L28" s="57"/>
    </row>
    <row r="29" spans="1:12" s="38" customFormat="1" ht="13.5" customHeight="1">
      <c r="A29" s="44"/>
      <c r="D29" s="274"/>
      <c r="E29" s="275"/>
      <c r="F29" s="58" t="s">
        <v>145</v>
      </c>
      <c r="G29" s="257"/>
      <c r="H29" s="257"/>
      <c r="I29" s="257"/>
      <c r="J29" s="258" t="s">
        <v>146</v>
      </c>
      <c r="K29" s="271" t="e">
        <f>D27/J21*1000</f>
        <v>#DIV/0!</v>
      </c>
      <c r="L29" s="258" t="s">
        <v>176</v>
      </c>
    </row>
    <row r="30" spans="1:12" s="38" customFormat="1" ht="13.5">
      <c r="A30" s="44"/>
      <c r="B30" s="38" t="s">
        <v>147</v>
      </c>
      <c r="D30" s="274"/>
      <c r="E30" s="275"/>
      <c r="F30" s="58" t="s">
        <v>148</v>
      </c>
      <c r="G30" s="255" t="s">
        <v>149</v>
      </c>
      <c r="H30" s="255"/>
      <c r="I30" s="255"/>
      <c r="J30" s="258"/>
      <c r="K30" s="271"/>
      <c r="L30" s="258"/>
    </row>
    <row r="31" spans="1:12" s="38" customFormat="1" ht="13.5" customHeight="1">
      <c r="A31" s="44"/>
      <c r="D31" s="274"/>
      <c r="E31" s="275"/>
      <c r="F31" s="58"/>
      <c r="G31" s="255"/>
      <c r="H31" s="255"/>
      <c r="I31" s="255"/>
      <c r="J31" s="59"/>
      <c r="K31" s="271"/>
      <c r="L31" s="258"/>
    </row>
    <row r="32" spans="1:12" s="38" customFormat="1" ht="13.5">
      <c r="A32" s="44"/>
      <c r="D32" s="274"/>
      <c r="E32" s="275"/>
      <c r="F32" s="44"/>
      <c r="G32" s="61"/>
      <c r="H32" s="61"/>
      <c r="I32" s="61"/>
      <c r="J32" s="60"/>
      <c r="K32" s="44"/>
      <c r="L32" s="57"/>
    </row>
    <row r="33" spans="1:12" s="38" customFormat="1" ht="9.9499999999999993" customHeight="1">
      <c r="A33" s="46"/>
      <c r="B33" s="62"/>
      <c r="C33" s="62"/>
      <c r="D33" s="276"/>
      <c r="E33" s="277"/>
      <c r="F33" s="46"/>
      <c r="G33" s="62"/>
      <c r="H33" s="62"/>
      <c r="I33" s="62"/>
      <c r="J33" s="62"/>
      <c r="K33" s="46"/>
      <c r="L33" s="63"/>
    </row>
    <row r="34" spans="1:12" s="38" customFormat="1" ht="13.5">
      <c r="A34" s="252" t="s">
        <v>150</v>
      </c>
      <c r="B34" s="253"/>
      <c r="C34" s="253"/>
      <c r="D34" s="253"/>
      <c r="E34" s="253"/>
      <c r="F34" s="253"/>
      <c r="G34" s="253"/>
      <c r="H34" s="64"/>
      <c r="L34" s="56"/>
    </row>
    <row r="35" spans="1:12" s="38" customFormat="1" ht="13.5">
      <c r="A35" s="44"/>
      <c r="L35" s="57"/>
    </row>
    <row r="36" spans="1:12" s="38" customFormat="1" ht="13.5">
      <c r="A36" s="44"/>
      <c r="B36" s="254" t="s">
        <v>151</v>
      </c>
      <c r="C36" s="255"/>
      <c r="D36" s="255"/>
      <c r="E36" s="255"/>
      <c r="F36" s="255"/>
      <c r="G36" s="255"/>
      <c r="H36" s="255"/>
      <c r="I36" s="255"/>
      <c r="J36" s="255"/>
      <c r="K36" s="255"/>
      <c r="L36" s="256"/>
    </row>
    <row r="37" spans="1:12" s="38" customFormat="1" ht="13.5">
      <c r="A37" s="44"/>
      <c r="B37" s="255"/>
      <c r="C37" s="255"/>
      <c r="D37" s="255"/>
      <c r="E37" s="255"/>
      <c r="F37" s="255"/>
      <c r="G37" s="255"/>
      <c r="H37" s="255"/>
      <c r="I37" s="255"/>
      <c r="J37" s="255"/>
      <c r="K37" s="255"/>
      <c r="L37" s="256"/>
    </row>
    <row r="38" spans="1:12" s="38" customFormat="1" ht="13.5">
      <c r="A38" s="44"/>
      <c r="B38" s="255"/>
      <c r="C38" s="255"/>
      <c r="D38" s="255"/>
      <c r="E38" s="255"/>
      <c r="F38" s="255"/>
      <c r="G38" s="255"/>
      <c r="H38" s="255"/>
      <c r="I38" s="255"/>
      <c r="J38" s="255"/>
      <c r="K38" s="255"/>
      <c r="L38" s="256"/>
    </row>
    <row r="39" spans="1:12" s="38" customFormat="1" ht="13.5">
      <c r="A39" s="44"/>
      <c r="B39" s="255"/>
      <c r="C39" s="255"/>
      <c r="D39" s="255"/>
      <c r="E39" s="255"/>
      <c r="F39" s="255"/>
      <c r="G39" s="255"/>
      <c r="H39" s="255"/>
      <c r="I39" s="255"/>
      <c r="J39" s="255"/>
      <c r="K39" s="255"/>
      <c r="L39" s="256"/>
    </row>
    <row r="40" spans="1:12" s="38" customFormat="1" ht="13.5">
      <c r="A40" s="44"/>
      <c r="B40" s="255"/>
      <c r="C40" s="255"/>
      <c r="D40" s="255"/>
      <c r="E40" s="255"/>
      <c r="F40" s="255"/>
      <c r="G40" s="255"/>
      <c r="H40" s="255"/>
      <c r="I40" s="255"/>
      <c r="J40" s="255"/>
      <c r="K40" s="255"/>
      <c r="L40" s="256"/>
    </row>
    <row r="41" spans="1:12" s="38" customFormat="1" ht="13.5">
      <c r="A41" s="44"/>
      <c r="B41" s="255"/>
      <c r="C41" s="255"/>
      <c r="D41" s="255"/>
      <c r="E41" s="255"/>
      <c r="F41" s="255"/>
      <c r="G41" s="255"/>
      <c r="H41" s="255"/>
      <c r="I41" s="255"/>
      <c r="J41" s="255"/>
      <c r="K41" s="255"/>
      <c r="L41" s="256"/>
    </row>
    <row r="42" spans="1:12" s="38" customFormat="1" ht="13.5">
      <c r="A42" s="44"/>
      <c r="B42" s="255"/>
      <c r="C42" s="255"/>
      <c r="D42" s="255"/>
      <c r="E42" s="255"/>
      <c r="F42" s="255"/>
      <c r="G42" s="255"/>
      <c r="H42" s="255"/>
      <c r="I42" s="255"/>
      <c r="J42" s="255"/>
      <c r="K42" s="255"/>
      <c r="L42" s="256"/>
    </row>
    <row r="43" spans="1:12" s="38" customFormat="1" ht="13.5">
      <c r="A43" s="44"/>
      <c r="B43" s="255"/>
      <c r="C43" s="255"/>
      <c r="D43" s="255"/>
      <c r="E43" s="255"/>
      <c r="F43" s="255"/>
      <c r="G43" s="255"/>
      <c r="H43" s="255"/>
      <c r="I43" s="255"/>
      <c r="J43" s="255"/>
      <c r="K43" s="255"/>
      <c r="L43" s="256"/>
    </row>
    <row r="44" spans="1:12" s="38" customFormat="1" ht="13.5">
      <c r="A44" s="44"/>
      <c r="B44" s="255"/>
      <c r="C44" s="255"/>
      <c r="D44" s="255"/>
      <c r="E44" s="255"/>
      <c r="F44" s="255"/>
      <c r="G44" s="255"/>
      <c r="H44" s="255"/>
      <c r="I44" s="255"/>
      <c r="J44" s="255"/>
      <c r="K44" s="255"/>
      <c r="L44" s="256"/>
    </row>
    <row r="45" spans="1:12" s="38" customFormat="1" ht="13.5">
      <c r="A45" s="44"/>
      <c r="B45" s="255"/>
      <c r="C45" s="255"/>
      <c r="D45" s="255"/>
      <c r="E45" s="255"/>
      <c r="F45" s="255"/>
      <c r="G45" s="255"/>
      <c r="H45" s="255"/>
      <c r="I45" s="255"/>
      <c r="J45" s="255"/>
      <c r="K45" s="255"/>
      <c r="L45" s="256"/>
    </row>
    <row r="46" spans="1:12" s="38" customFormat="1" ht="13.5">
      <c r="A46" s="44"/>
      <c r="B46" s="255"/>
      <c r="C46" s="255"/>
      <c r="D46" s="255"/>
      <c r="E46" s="255"/>
      <c r="F46" s="255"/>
      <c r="G46" s="255"/>
      <c r="H46" s="255"/>
      <c r="I46" s="255"/>
      <c r="J46" s="255"/>
      <c r="K46" s="255"/>
      <c r="L46" s="256"/>
    </row>
    <row r="47" spans="1:12" s="38" customFormat="1" ht="13.5">
      <c r="A47" s="44"/>
      <c r="B47" s="255"/>
      <c r="C47" s="255"/>
      <c r="D47" s="255"/>
      <c r="E47" s="255"/>
      <c r="F47" s="255"/>
      <c r="G47" s="255"/>
      <c r="H47" s="255"/>
      <c r="I47" s="255"/>
      <c r="J47" s="255"/>
      <c r="K47" s="255"/>
      <c r="L47" s="256"/>
    </row>
    <row r="48" spans="1:12" s="38" customFormat="1" ht="13.5">
      <c r="A48" s="44"/>
      <c r="B48" s="255"/>
      <c r="C48" s="255"/>
      <c r="D48" s="255"/>
      <c r="E48" s="255"/>
      <c r="F48" s="255"/>
      <c r="G48" s="255"/>
      <c r="H48" s="255"/>
      <c r="I48" s="255"/>
      <c r="J48" s="255"/>
      <c r="K48" s="255"/>
      <c r="L48" s="256"/>
    </row>
    <row r="49" spans="1:13" s="38" customFormat="1" ht="13.5">
      <c r="A49" s="44"/>
      <c r="B49" s="255"/>
      <c r="C49" s="255"/>
      <c r="D49" s="255"/>
      <c r="E49" s="255"/>
      <c r="F49" s="255"/>
      <c r="G49" s="255"/>
      <c r="H49" s="255"/>
      <c r="I49" s="255"/>
      <c r="J49" s="255"/>
      <c r="K49" s="255"/>
      <c r="L49" s="256"/>
    </row>
    <row r="50" spans="1:13" s="38" customFormat="1" ht="13.5">
      <c r="A50" s="44"/>
      <c r="B50" s="255"/>
      <c r="C50" s="255"/>
      <c r="D50" s="255"/>
      <c r="E50" s="255"/>
      <c r="F50" s="255"/>
      <c r="G50" s="255"/>
      <c r="H50" s="255"/>
      <c r="I50" s="255"/>
      <c r="J50" s="255"/>
      <c r="K50" s="255"/>
      <c r="L50" s="256"/>
    </row>
    <row r="51" spans="1:13" s="38" customFormat="1" ht="13.5">
      <c r="A51" s="44"/>
      <c r="B51" s="255"/>
      <c r="C51" s="255"/>
      <c r="D51" s="255"/>
      <c r="E51" s="255"/>
      <c r="F51" s="255"/>
      <c r="G51" s="255"/>
      <c r="H51" s="255"/>
      <c r="I51" s="255"/>
      <c r="J51" s="255"/>
      <c r="K51" s="255"/>
      <c r="L51" s="256"/>
    </row>
    <row r="52" spans="1:13" s="38" customFormat="1" ht="13.5">
      <c r="A52" s="44"/>
      <c r="B52" s="255"/>
      <c r="C52" s="255"/>
      <c r="D52" s="255"/>
      <c r="E52" s="255"/>
      <c r="F52" s="255"/>
      <c r="G52" s="255"/>
      <c r="H52" s="255"/>
      <c r="I52" s="255"/>
      <c r="J52" s="255"/>
      <c r="K52" s="255"/>
      <c r="L52" s="256"/>
    </row>
    <row r="53" spans="1:13" s="38" customFormat="1" ht="13.5">
      <c r="A53" s="44"/>
      <c r="B53" s="255"/>
      <c r="C53" s="255"/>
      <c r="D53" s="255"/>
      <c r="E53" s="255"/>
      <c r="F53" s="255"/>
      <c r="G53" s="255"/>
      <c r="H53" s="255"/>
      <c r="I53" s="255"/>
      <c r="J53" s="255"/>
      <c r="K53" s="255"/>
      <c r="L53" s="256"/>
    </row>
    <row r="54" spans="1:13" s="38" customFormat="1" ht="13.5">
      <c r="A54" s="44"/>
      <c r="B54" s="255"/>
      <c r="C54" s="255"/>
      <c r="D54" s="255"/>
      <c r="E54" s="255"/>
      <c r="F54" s="255"/>
      <c r="G54" s="255"/>
      <c r="H54" s="255"/>
      <c r="I54" s="255"/>
      <c r="J54" s="255"/>
      <c r="K54" s="255"/>
      <c r="L54" s="256"/>
    </row>
    <row r="55" spans="1:13" s="38" customFormat="1" ht="13.5">
      <c r="A55" s="44"/>
      <c r="B55" s="255"/>
      <c r="C55" s="255"/>
      <c r="D55" s="255"/>
      <c r="E55" s="255"/>
      <c r="F55" s="255"/>
      <c r="G55" s="255"/>
      <c r="H55" s="255"/>
      <c r="I55" s="255"/>
      <c r="J55" s="255"/>
      <c r="K55" s="255"/>
      <c r="L55" s="256"/>
    </row>
    <row r="56" spans="1:13" s="38" customFormat="1" ht="13.5">
      <c r="A56" s="44"/>
      <c r="B56" s="255"/>
      <c r="C56" s="255"/>
      <c r="D56" s="255"/>
      <c r="E56" s="255"/>
      <c r="F56" s="255"/>
      <c r="G56" s="255"/>
      <c r="H56" s="255"/>
      <c r="I56" s="255"/>
      <c r="J56" s="255"/>
      <c r="K56" s="255"/>
      <c r="L56" s="256"/>
    </row>
    <row r="57" spans="1:13" s="38" customFormat="1" ht="13.5">
      <c r="A57" s="44"/>
      <c r="B57" s="255"/>
      <c r="C57" s="255"/>
      <c r="D57" s="255"/>
      <c r="E57" s="255"/>
      <c r="F57" s="255"/>
      <c r="G57" s="255"/>
      <c r="H57" s="255"/>
      <c r="I57" s="255"/>
      <c r="J57" s="255"/>
      <c r="K57" s="255"/>
      <c r="L57" s="256"/>
    </row>
    <row r="58" spans="1:13" s="38" customFormat="1" ht="13.5">
      <c r="A58" s="44"/>
      <c r="B58" s="255"/>
      <c r="C58" s="255"/>
      <c r="D58" s="255"/>
      <c r="E58" s="255"/>
      <c r="F58" s="255"/>
      <c r="G58" s="255"/>
      <c r="H58" s="255"/>
      <c r="I58" s="255"/>
      <c r="J58" s="255"/>
      <c r="K58" s="255"/>
      <c r="L58" s="256"/>
    </row>
    <row r="59" spans="1:13" s="38" customFormat="1" ht="13.5">
      <c r="A59" s="46"/>
      <c r="B59" s="62"/>
      <c r="C59" s="62"/>
      <c r="D59" s="62"/>
      <c r="E59" s="62"/>
      <c r="F59" s="62"/>
      <c r="G59" s="62"/>
      <c r="H59" s="62"/>
      <c r="I59" s="62"/>
      <c r="J59" s="62"/>
      <c r="K59" s="62"/>
      <c r="L59" s="63"/>
    </row>
    <row r="60" spans="1:13" s="38" customFormat="1" ht="21.75" customHeight="1">
      <c r="M60" s="38" t="s">
        <v>175</v>
      </c>
    </row>
    <row r="61" spans="1:13" s="40" customFormat="1" ht="24.75" customHeight="1">
      <c r="B61" s="247" t="s">
        <v>152</v>
      </c>
      <c r="C61" s="247"/>
      <c r="D61" s="247"/>
      <c r="E61" s="247"/>
      <c r="F61" s="247"/>
      <c r="G61" s="247"/>
      <c r="H61" s="247"/>
      <c r="I61" s="247"/>
      <c r="J61" s="247"/>
      <c r="K61" s="247"/>
      <c r="L61" s="247"/>
    </row>
    <row r="62" spans="1:13" s="40" customFormat="1" ht="24.75" customHeight="1">
      <c r="B62" s="247" t="s">
        <v>153</v>
      </c>
      <c r="C62" s="247"/>
      <c r="D62" s="247"/>
      <c r="E62" s="247"/>
      <c r="F62" s="247"/>
      <c r="G62" s="247"/>
      <c r="H62" s="247"/>
      <c r="I62" s="247"/>
      <c r="J62" s="247"/>
      <c r="K62" s="247"/>
      <c r="L62" s="247"/>
    </row>
    <row r="63" spans="1:13" s="38" customFormat="1" ht="21" customHeight="1">
      <c r="B63" s="65"/>
      <c r="C63" s="65"/>
      <c r="D63" s="65"/>
      <c r="E63" s="65"/>
      <c r="F63" s="65"/>
      <c r="G63" s="65"/>
      <c r="H63" s="65"/>
      <c r="I63" s="65"/>
      <c r="J63" s="65"/>
      <c r="K63" s="65"/>
      <c r="L63" s="65"/>
    </row>
    <row r="64" spans="1:13" s="38" customFormat="1" ht="21" customHeight="1"/>
    <row r="65" spans="2:2" s="38" customFormat="1" ht="21" customHeight="1">
      <c r="B65" s="38" t="s">
        <v>154</v>
      </c>
    </row>
    <row r="66" spans="2:2" s="38" customFormat="1" ht="21" customHeight="1">
      <c r="B66" s="38" t="s">
        <v>155</v>
      </c>
    </row>
    <row r="67" spans="2:2" s="38" customFormat="1" ht="21" customHeight="1">
      <c r="B67" s="38" t="s">
        <v>156</v>
      </c>
    </row>
    <row r="68" spans="2:2" s="38" customFormat="1" ht="21" customHeight="1">
      <c r="B68" s="38" t="s">
        <v>157</v>
      </c>
    </row>
    <row r="69" spans="2:2" s="38" customFormat="1" ht="21" customHeight="1">
      <c r="B69" s="38" t="s">
        <v>158</v>
      </c>
    </row>
    <row r="70" spans="2:2" s="38" customFormat="1" ht="21" customHeight="1">
      <c r="B70" s="38" t="s">
        <v>159</v>
      </c>
    </row>
    <row r="71" spans="2:2" s="38" customFormat="1" ht="21" customHeight="1">
      <c r="B71" s="38" t="s">
        <v>160</v>
      </c>
    </row>
    <row r="72" spans="2:2" s="38" customFormat="1" ht="21" customHeight="1">
      <c r="B72" s="38" t="s">
        <v>161</v>
      </c>
    </row>
    <row r="73" spans="2:2" s="38" customFormat="1" ht="21" customHeight="1"/>
    <row r="74" spans="2:2" s="38" customFormat="1" ht="21" customHeight="1">
      <c r="B74" s="38" t="s">
        <v>162</v>
      </c>
    </row>
    <row r="75" spans="2:2" s="38" customFormat="1" ht="21" customHeight="1">
      <c r="B75" s="38" t="s">
        <v>163</v>
      </c>
    </row>
    <row r="76" spans="2:2" s="38" customFormat="1" ht="21" customHeight="1">
      <c r="B76" s="38" t="s">
        <v>164</v>
      </c>
    </row>
    <row r="77" spans="2:2" s="38" customFormat="1" ht="21" customHeight="1">
      <c r="B77" s="38" t="s">
        <v>165</v>
      </c>
    </row>
    <row r="78" spans="2:2" s="38" customFormat="1" ht="21" customHeight="1">
      <c r="B78" s="38" t="s">
        <v>166</v>
      </c>
    </row>
    <row r="79" spans="2:2" s="38" customFormat="1" ht="21" customHeight="1">
      <c r="B79" s="38" t="s">
        <v>167</v>
      </c>
    </row>
    <row r="80" spans="2:2" s="38" customFormat="1" ht="21" customHeight="1">
      <c r="B80" s="38" t="s">
        <v>168</v>
      </c>
    </row>
    <row r="81" spans="2:2" s="38" customFormat="1" ht="21" customHeight="1">
      <c r="B81" s="38" t="s">
        <v>169</v>
      </c>
    </row>
    <row r="82" spans="2:2" s="38" customFormat="1" ht="21" customHeight="1">
      <c r="B82" s="38" t="s">
        <v>170</v>
      </c>
    </row>
    <row r="83" spans="2:2" s="38" customFormat="1" ht="21" customHeight="1">
      <c r="B83" s="38" t="s">
        <v>177</v>
      </c>
    </row>
    <row r="84" spans="2:2" s="38" customFormat="1" ht="21" customHeight="1"/>
    <row r="85" spans="2:2" s="38" customFormat="1" ht="21" customHeight="1">
      <c r="B85" s="38" t="s">
        <v>171</v>
      </c>
    </row>
    <row r="86" spans="2:2" s="38" customFormat="1" ht="21" customHeight="1">
      <c r="B86" s="38" t="s">
        <v>179</v>
      </c>
    </row>
    <row r="87" spans="2:2" s="38" customFormat="1" ht="21" customHeight="1"/>
    <row r="88" spans="2:2" s="38" customFormat="1" ht="21" customHeight="1">
      <c r="B88" s="38" t="s">
        <v>172</v>
      </c>
    </row>
    <row r="89" spans="2:2" s="38" customFormat="1" ht="21" customHeight="1">
      <c r="B89" s="38" t="s">
        <v>173</v>
      </c>
    </row>
    <row r="90" spans="2:2" s="38" customFormat="1" ht="21" customHeight="1"/>
    <row r="91" spans="2:2" s="38" customFormat="1" ht="21" customHeight="1">
      <c r="B91" s="38" t="s">
        <v>174</v>
      </c>
    </row>
    <row r="92" spans="2:2" s="38" customFormat="1" ht="21" customHeight="1"/>
    <row r="93" spans="2:2" s="38" customFormat="1" ht="21" customHeight="1"/>
    <row r="94" spans="2:2" s="38" customFormat="1" ht="21" customHeight="1"/>
    <row r="95" spans="2:2" s="38" customFormat="1" ht="21" customHeight="1"/>
    <row r="96" spans="2:2" s="38" customFormat="1" ht="21" customHeight="1"/>
  </sheetData>
  <mergeCells count="27">
    <mergeCell ref="A34:G34"/>
    <mergeCell ref="B36:L58"/>
    <mergeCell ref="B61:L61"/>
    <mergeCell ref="B62:L62"/>
    <mergeCell ref="B24:B26"/>
    <mergeCell ref="G28:I29"/>
    <mergeCell ref="J29:J30"/>
    <mergeCell ref="L29:L31"/>
    <mergeCell ref="G30:I31"/>
    <mergeCell ref="G24:G26"/>
    <mergeCell ref="D24:F26"/>
    <mergeCell ref="H24:J26"/>
    <mergeCell ref="K24:L26"/>
    <mergeCell ref="K29:K31"/>
    <mergeCell ref="D27:E33"/>
    <mergeCell ref="I4:L4"/>
    <mergeCell ref="I5:L5"/>
    <mergeCell ref="I6:K6"/>
    <mergeCell ref="B21:B23"/>
    <mergeCell ref="D21:F23"/>
    <mergeCell ref="G21:H23"/>
    <mergeCell ref="J21:L23"/>
    <mergeCell ref="B10:L10"/>
    <mergeCell ref="B15:B17"/>
    <mergeCell ref="D15:L17"/>
    <mergeCell ref="B18:B20"/>
    <mergeCell ref="D18:L20"/>
  </mergeCells>
  <phoneticPr fontId="20"/>
  <pageMargins left="0.74803149606299213" right="0.35433070866141736" top="0.98425196850393704" bottom="0.98425196850393704" header="0.31496062992125984" footer="0.31496062992125984"/>
  <pageSetup paperSize="9" scale="90" orientation="portrait" r:id="rId1"/>
  <rowBreaks count="1" manualBreakCount="1">
    <brk id="59" max="11" man="1"/>
  </rowBreaks>
  <drawing r:id="rId2"/>
</worksheet>
</file>

<file path=docProps/app.xml><?xml version="1.0" encoding="utf-8"?>
<Properties xmlns="http://schemas.openxmlformats.org/officeDocument/2006/extended-properties" xmlns:vt="http://schemas.openxmlformats.org/officeDocument/2006/docPropsVTypes">
  <Template>Normal</Template>
  <TotalTime>275</TotalTime>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基本事項入力</vt:lpstr>
      <vt:lpstr>契約書の製本方法</vt:lpstr>
      <vt:lpstr>建設工事請負契約書 </vt:lpstr>
      <vt:lpstr>分別解体別紙</vt:lpstr>
      <vt:lpstr>契約保証金免除申請書</vt:lpstr>
      <vt:lpstr>建設業退職金共済紙購入状況報告書</vt:lpstr>
      <vt:lpstr>基本事項入力!Print_Area</vt:lpstr>
      <vt:lpstr>契約保証金免除申請書!Print_Area</vt:lpstr>
      <vt:lpstr>建設業退職金共済紙購入状況報告書!Print_Area</vt:lpstr>
      <vt:lpstr>'建設工事請負契約書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建設工事請負契約書（案）</dc:title>
  <dc:creator>zaisei</dc:creator>
  <cp:lastModifiedBy>財政課</cp:lastModifiedBy>
  <cp:revision>2</cp:revision>
  <cp:lastPrinted>2024-09-05T01:05:47Z</cp:lastPrinted>
  <dcterms:created xsi:type="dcterms:W3CDTF">2021-05-25T05:55:00Z</dcterms:created>
  <dcterms:modified xsi:type="dcterms:W3CDTF">2025-10-10T06:21:27Z</dcterms:modified>
</cp:coreProperties>
</file>